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Members" sheetId="1" r:id="rId1"/>
    <sheet name="Buenos Aires" sheetId="2" r:id="rId2"/>
    <sheet name="Rio" sheetId="3" r:id="rId3"/>
    <sheet name="Paris" sheetId="4" r:id="rId4"/>
    <sheet name="Gannt" sheetId="5" r:id="rId5"/>
  </sheets>
  <definedNames>
    <definedName name="_xlnm._FilterDatabase" localSheetId="0" hidden="1">'Members'!$A$1:$E$77</definedName>
  </definedNames>
  <calcPr fullCalcOnLoad="1"/>
</workbook>
</file>

<file path=xl/sharedStrings.xml><?xml version="1.0" encoding="utf-8"?>
<sst xmlns="http://schemas.openxmlformats.org/spreadsheetml/2006/main" count="685" uniqueCount="311">
  <si>
    <t>Nuno Moreira da Cruz</t>
  </si>
  <si>
    <t xml:space="preserve">Ivan Sandrea </t>
  </si>
  <si>
    <t>Reidar Hansteen</t>
  </si>
  <si>
    <t>Adrian A. Mares</t>
  </si>
  <si>
    <t>Bertine Markvoort</t>
  </si>
  <si>
    <t>Member</t>
  </si>
  <si>
    <t>Not informed</t>
  </si>
  <si>
    <t>Janez Mozina</t>
  </si>
  <si>
    <t>Duncan Wong</t>
  </si>
  <si>
    <t>Jorge Delmonte</t>
  </si>
  <si>
    <t>Oldrich Petrzilka</t>
  </si>
  <si>
    <t>Julian Bowden</t>
  </si>
  <si>
    <t>Marcos de Freitas Sugaya</t>
  </si>
  <si>
    <t>João Batista de Toledo</t>
  </si>
  <si>
    <t>Ignacio de Miguel*</t>
  </si>
  <si>
    <t>Henyo Trindade Barretto*</t>
  </si>
  <si>
    <t>Eduardo Frozza*</t>
  </si>
  <si>
    <t>Cristiano Boaventura Duarte*</t>
  </si>
  <si>
    <t>Jarbas Dantas Menezes*</t>
  </si>
  <si>
    <t>Shigeki Sakamoto</t>
  </si>
  <si>
    <t>Martin Schwarzbichler</t>
  </si>
  <si>
    <t>Bozidar Mijovic</t>
  </si>
  <si>
    <t>Jan Klepac</t>
  </si>
  <si>
    <t>Robert Bosnjak</t>
  </si>
  <si>
    <t>Vedran Spehar</t>
  </si>
  <si>
    <t>Thor Otto Lohne</t>
  </si>
  <si>
    <t xml:space="preserve">tolo@gassco.no </t>
  </si>
  <si>
    <t>vedran.spehar@plinacro.hr</t>
  </si>
  <si>
    <t>magdalena.radziwonczyk@pgnig.pl</t>
  </si>
  <si>
    <t>Małgorzata Czapka-Matras</t>
  </si>
  <si>
    <t>Magdalena Radziwończyk</t>
  </si>
  <si>
    <t>Address</t>
  </si>
  <si>
    <t>julian.bowden@uk.bp.com</t>
  </si>
  <si>
    <t>martin.schwarzbichler@omv.com</t>
  </si>
  <si>
    <t>jmenezes@petrobras.com.br</t>
  </si>
  <si>
    <t>sugaya@petrobras.com.br</t>
  </si>
  <si>
    <t>jbtoledo@petrobras.com.br</t>
  </si>
  <si>
    <t>cristianoduarte@petrobras.com.br</t>
  </si>
  <si>
    <t>eduardofrozza@petrobras.com.br</t>
  </si>
  <si>
    <t>henyobr@petrobras.com.br</t>
  </si>
  <si>
    <t>petrzilka@cpu.cz</t>
  </si>
  <si>
    <t>jorged@ibp.org.br</t>
  </si>
  <si>
    <t>duncan.wong@towngas.com</t>
  </si>
  <si>
    <t>sakamoto-shigeki@jogmec.go.jp</t>
  </si>
  <si>
    <t>janez.mozina@geoplin.si</t>
  </si>
  <si>
    <t>adrian.mares@romgaz.ro</t>
  </si>
  <si>
    <t>bozidar.mijovic@srbijagas.com</t>
  </si>
  <si>
    <t>Aleksandar Savkic</t>
  </si>
  <si>
    <t>aleksandar.savkic@srbijagas.com</t>
  </si>
  <si>
    <t>Steinar Eikaas</t>
  </si>
  <si>
    <t>moreira.cruz@galpenergia.com</t>
  </si>
  <si>
    <t>gcjung@kogas.or.kr</t>
  </si>
  <si>
    <t>ndemiguel@unionfenosagas.com</t>
  </si>
  <si>
    <t>rbosnjak@eihp.hr</t>
  </si>
  <si>
    <t>Country</t>
  </si>
  <si>
    <t>United Kingdom</t>
  </si>
  <si>
    <t>Czech Republic</t>
  </si>
  <si>
    <t>Croatia</t>
  </si>
  <si>
    <t>Portugal</t>
  </si>
  <si>
    <t>France</t>
  </si>
  <si>
    <t>Slovenia</t>
  </si>
  <si>
    <t>Brazil</t>
  </si>
  <si>
    <t>Japan</t>
  </si>
  <si>
    <t>Korea</t>
  </si>
  <si>
    <t>Austria</t>
  </si>
  <si>
    <t>Romania</t>
  </si>
  <si>
    <t>Slovak Republic</t>
  </si>
  <si>
    <t>Serbia</t>
  </si>
  <si>
    <t>Norway</t>
  </si>
  <si>
    <t>China</t>
  </si>
  <si>
    <t>Spain</t>
  </si>
  <si>
    <t>Poland</t>
  </si>
  <si>
    <t>BP</t>
  </si>
  <si>
    <t>OMV Gas &amp; Power</t>
  </si>
  <si>
    <t>IBP</t>
  </si>
  <si>
    <t>Petrobras</t>
  </si>
  <si>
    <t>Plinacro</t>
  </si>
  <si>
    <t>Ceska Plynarenska Unie</t>
  </si>
  <si>
    <t>GDF Suez</t>
  </si>
  <si>
    <t>Total</t>
  </si>
  <si>
    <t>Japan Oil Gas &amp; Metals National Corporation</t>
  </si>
  <si>
    <t>Kogas</t>
  </si>
  <si>
    <t>Gassco</t>
  </si>
  <si>
    <t>Polish Oil and Gas Company (PGNiG SA)</t>
  </si>
  <si>
    <t>Galp Energia</t>
  </si>
  <si>
    <t>Romgaz</t>
  </si>
  <si>
    <t>Srbijagas</t>
  </si>
  <si>
    <t>Slovak Gas &amp; Oil Association</t>
  </si>
  <si>
    <t>Geoplin</t>
  </si>
  <si>
    <t>Energy Institute Hrvoje Pozar</t>
  </si>
  <si>
    <t>klepac@sgoa.sk</t>
  </si>
  <si>
    <t>Buenos Aires</t>
  </si>
  <si>
    <t>eric.vambert@gdfsuez.com</t>
  </si>
  <si>
    <t>michel-jean.valette@total.com</t>
  </si>
  <si>
    <t>Olaf Kieser</t>
  </si>
  <si>
    <t>olaf.kieser@e-steiermark.com</t>
  </si>
  <si>
    <t xml:space="preserve">Energie Steiermark AG </t>
  </si>
  <si>
    <t>SG C.2 - North America</t>
  </si>
  <si>
    <t>SG C.3 - Europe and Russia</t>
  </si>
  <si>
    <t>C.3</t>
  </si>
  <si>
    <t>C.2</t>
  </si>
  <si>
    <t>C.1</t>
  </si>
  <si>
    <t>Study group</t>
  </si>
  <si>
    <t>Affiliation</t>
  </si>
  <si>
    <t>SG C.1 - Southeast and Northeast Asia</t>
  </si>
  <si>
    <t>rodvila@petrobras.com.br</t>
  </si>
  <si>
    <t>USA</t>
  </si>
  <si>
    <t>Petrobras America</t>
  </si>
  <si>
    <t>b.markvoort@gastransport.nl</t>
  </si>
  <si>
    <t>Gi Chul Jung</t>
  </si>
  <si>
    <t>malgorzata.czapka@pgnig.pl</t>
  </si>
  <si>
    <t xml:space="preserve">EricVambert </t>
  </si>
  <si>
    <t>Michel Valette</t>
  </si>
  <si>
    <t>Frank Look Kin</t>
  </si>
  <si>
    <t>Trinidad and Tobago</t>
  </si>
  <si>
    <t>National Gas Company of Trinidad and Tobago</t>
  </si>
  <si>
    <t>flk@ngc.co.tt</t>
  </si>
  <si>
    <t>Statoil</t>
  </si>
  <si>
    <t>jooho@kogas.or.kr</t>
  </si>
  <si>
    <t>Marco Gianninoto</t>
  </si>
  <si>
    <t>Italy</t>
  </si>
  <si>
    <t>marco.gianninoto@eni.it</t>
  </si>
  <si>
    <t>roberto.gregori@eni.it</t>
  </si>
  <si>
    <t>Roberto Gregory</t>
  </si>
  <si>
    <t>ENI</t>
  </si>
  <si>
    <t>GTS</t>
  </si>
  <si>
    <t>Malaysia</t>
  </si>
  <si>
    <t>dr.farid@malaysiangas.com</t>
  </si>
  <si>
    <t>Farid Mohd Amin</t>
  </si>
  <si>
    <t>Ching Lee</t>
  </si>
  <si>
    <t>leec@petronas.com.my</t>
  </si>
  <si>
    <t>Petronas</t>
  </si>
  <si>
    <t>Netherlands</t>
  </si>
  <si>
    <r>
      <t>Khalil Muri</t>
    </r>
    <r>
      <rPr>
        <vertAlign val="superscript"/>
        <sz val="10"/>
        <rFont val="Arial"/>
        <family val="2"/>
      </rPr>
      <t>**</t>
    </r>
  </si>
  <si>
    <t>Carlos Sanz Morales</t>
  </si>
  <si>
    <t>Union Fenosa Gas</t>
  </si>
  <si>
    <t>csans@unionfenosagas.com</t>
  </si>
  <si>
    <t>Pedro Barboza</t>
  </si>
  <si>
    <t>Abegas</t>
  </si>
  <si>
    <t>pedro.barboza@abegas.org.br</t>
  </si>
  <si>
    <t>jtrifont@repsol.com</t>
  </si>
  <si>
    <t>gbethune@energyquest.com.au</t>
  </si>
  <si>
    <t>Australia</t>
  </si>
  <si>
    <t>Energy Quest</t>
  </si>
  <si>
    <t>James Trifon***</t>
  </si>
  <si>
    <r>
      <t>**</t>
    </r>
    <r>
      <rPr>
        <sz val="10"/>
        <rFont val="Arial"/>
        <family val="0"/>
      </rPr>
      <t>alternate member</t>
    </r>
  </si>
  <si>
    <t>*corresponding member</t>
  </si>
  <si>
    <r>
      <t>C.1</t>
    </r>
    <r>
      <rPr>
        <vertAlign val="superscript"/>
        <sz val="10"/>
        <rFont val="Arial"/>
        <family val="2"/>
      </rPr>
      <t>(1)</t>
    </r>
  </si>
  <si>
    <r>
      <t>C.3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</si>
  <si>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0"/>
      </rPr>
      <t>Study group of preference to be confirmed</t>
    </r>
  </si>
  <si>
    <t>Mexico</t>
  </si>
  <si>
    <t>Petrobras Mexico</t>
  </si>
  <si>
    <t>miltoncfi@petrobras.com</t>
  </si>
  <si>
    <t xml:space="preserve">e.sushilina@expo.gazprom.ru </t>
  </si>
  <si>
    <t>Kazakhstan</t>
  </si>
  <si>
    <t>BG Kazakhstan</t>
  </si>
  <si>
    <t>Helen Currie</t>
  </si>
  <si>
    <t>helen.currie@bg-group.com</t>
  </si>
  <si>
    <t>Rio de Janeiro</t>
  </si>
  <si>
    <t>Gazprom</t>
  </si>
  <si>
    <t>suresh.vasudevan@exxonmobil.com</t>
  </si>
  <si>
    <t>ExxonMobil</t>
  </si>
  <si>
    <t>Suresh Vasudevan***</t>
  </si>
  <si>
    <t>karen@sundenergy.com</t>
  </si>
  <si>
    <t>Karen Sund (a)</t>
  </si>
  <si>
    <t>(a) external advisor</t>
  </si>
  <si>
    <t>Sund Energy</t>
  </si>
  <si>
    <t>katinka@cer.org.uk</t>
  </si>
  <si>
    <t>CER</t>
  </si>
  <si>
    <t>Katinka Barysch (a)</t>
  </si>
  <si>
    <t>Michael Stoppard (a)</t>
  </si>
  <si>
    <t>michael.stoppard@ihscera.com</t>
  </si>
  <si>
    <t>Russian Federation</t>
  </si>
  <si>
    <t>Katarine Khurshudyan</t>
  </si>
  <si>
    <t>Vladislav Karasevich</t>
  </si>
  <si>
    <t>Gazprom promgaz</t>
  </si>
  <si>
    <t>Carlos Eduardo de Freitas Brescia</t>
  </si>
  <si>
    <t>cbrescia@comgas.com.br</t>
  </si>
  <si>
    <t>Repsol LNG Services</t>
  </si>
  <si>
    <t>teo.michael@repsol.com</t>
  </si>
  <si>
    <t>Theodore Michael***</t>
  </si>
  <si>
    <t>khalilm@petronas.com.my</t>
  </si>
  <si>
    <t>k.khurshudyan@promgaz.ru</t>
  </si>
  <si>
    <t>v.karasevich@promgaz.ru</t>
  </si>
  <si>
    <t>Ho Sook Wah</t>
  </si>
  <si>
    <t>hosw@malaysiangas.com</t>
  </si>
  <si>
    <t>João Carlos de Luca</t>
  </si>
  <si>
    <t>jcdeluca@repsolypf.com</t>
  </si>
  <si>
    <t>Name</t>
  </si>
  <si>
    <t>rehans@statoil.com</t>
  </si>
  <si>
    <t>steik@statoil.com</t>
  </si>
  <si>
    <t>ivsa@statoil.com</t>
  </si>
  <si>
    <t>Graeme Bethune*</t>
  </si>
  <si>
    <t>Rodrigo Carvalho Nogueira Vilanova</t>
  </si>
  <si>
    <t>Elena Sushilina</t>
  </si>
  <si>
    <t>xub@cnpc.com.cn</t>
  </si>
  <si>
    <t>CNPC</t>
  </si>
  <si>
    <t>Xu Bo***</t>
  </si>
  <si>
    <t>BG Americas</t>
  </si>
  <si>
    <t>Jooho Maeng</t>
  </si>
  <si>
    <t>Hong Kong &amp; China Gas</t>
  </si>
  <si>
    <t>Natalia Boronkinova</t>
  </si>
  <si>
    <t>JSC Gazprom</t>
  </si>
  <si>
    <t>n.boronkinova@adm.gazprom.ru</t>
  </si>
  <si>
    <t>erik.houlleberghs@bg-group.com</t>
  </si>
  <si>
    <t>Indonesia</t>
  </si>
  <si>
    <t>Pertamina</t>
  </si>
  <si>
    <t>sumarwata@pertamina.com</t>
  </si>
  <si>
    <t xml:space="preserve">Sumarwata </t>
  </si>
  <si>
    <t>Erik Houlleberghs</t>
  </si>
  <si>
    <t>Gazprom expo</t>
  </si>
  <si>
    <t>IHS CERA</t>
  </si>
  <si>
    <t>IGU Coordination Committee</t>
  </si>
  <si>
    <t>Gustavo Galiazzi</t>
  </si>
  <si>
    <t>galiazzi@abegas.org.br</t>
  </si>
  <si>
    <t>Study Group</t>
  </si>
  <si>
    <t>enrique.sira@ihscera.com</t>
  </si>
  <si>
    <t>Ivan Gudkov</t>
  </si>
  <si>
    <t>Oleg Ivanov</t>
  </si>
  <si>
    <t>i.gudkov@adm.gazprom.ru</t>
  </si>
  <si>
    <t>o.ivanov@adm.gazprom.ru</t>
  </si>
  <si>
    <t>Elena Kramarenko</t>
  </si>
  <si>
    <t>e.kramarenko@adm.gazprom.ru</t>
  </si>
  <si>
    <t>Nikolay Kislenko</t>
  </si>
  <si>
    <t>a.petukhov@econom.gazprom.ru</t>
  </si>
  <si>
    <t>Alexey Biteryakov</t>
  </si>
  <si>
    <t>a.biteryakov@gazpromexport.com</t>
  </si>
  <si>
    <t>Gazprom export</t>
  </si>
  <si>
    <t>Asghar Soheilipour</t>
  </si>
  <si>
    <t>Iran</t>
  </si>
  <si>
    <t>soheilypour@nigc.ir</t>
  </si>
  <si>
    <t>Hamid Reza Araghi</t>
  </si>
  <si>
    <t>araghi@nigc.ir</t>
  </si>
  <si>
    <t>Naser Abgoon</t>
  </si>
  <si>
    <t>abgoon@nigc.ir</t>
  </si>
  <si>
    <t>NIGC</t>
  </si>
  <si>
    <t>s.skvortsova@promgaz.gazprom.ru</t>
  </si>
  <si>
    <t>PGC C Report</t>
  </si>
  <si>
    <t>Articles for the IGU Magazine</t>
  </si>
  <si>
    <t>TOR Revision</t>
  </si>
  <si>
    <t>1st draft</t>
  </si>
  <si>
    <t>2nd draft</t>
  </si>
  <si>
    <t>final draft</t>
  </si>
  <si>
    <t>final report</t>
  </si>
  <si>
    <t>SG C.1</t>
  </si>
  <si>
    <t>SG C.2</t>
  </si>
  <si>
    <t>SG C.3</t>
  </si>
  <si>
    <t>Prospective spokesmen for Expert Forums</t>
  </si>
  <si>
    <t>Pending issues in WGC 2012 organization</t>
  </si>
  <si>
    <t>PGC C activities in the next triennium</t>
  </si>
  <si>
    <t>Activity</t>
  </si>
  <si>
    <t>Completion</t>
  </si>
  <si>
    <t>(%)</t>
  </si>
  <si>
    <t>Selection of leaders for study groups</t>
  </si>
  <si>
    <t>Meetings</t>
  </si>
  <si>
    <t>Seoul</t>
  </si>
  <si>
    <t>Houston</t>
  </si>
  <si>
    <t>Moscow ?</t>
  </si>
  <si>
    <t>Paris</t>
  </si>
  <si>
    <t>WGC 2012</t>
  </si>
  <si>
    <t>Selection of speakers and chairmen for WGC 2012</t>
  </si>
  <si>
    <t>Augusto Salomon</t>
  </si>
  <si>
    <t>augusto@abegas.org.br</t>
  </si>
  <si>
    <t>Cristiano Boaventura Duarte</t>
  </si>
  <si>
    <t>Eduardo Frozza</t>
  </si>
  <si>
    <t>Enrique Sira*</t>
  </si>
  <si>
    <t>James Trifon</t>
  </si>
  <si>
    <t>Jarbas Dantas Menezes</t>
  </si>
  <si>
    <t>Karen Sund*</t>
  </si>
  <si>
    <t>Khalil Muri</t>
  </si>
  <si>
    <t>Milton Costa Filho</t>
  </si>
  <si>
    <t>Theodore Michael</t>
  </si>
  <si>
    <t>*external advisor</t>
  </si>
  <si>
    <t>tedf.michael@repsol.com</t>
  </si>
  <si>
    <t>jcdeluca@repsol.com</t>
  </si>
  <si>
    <t>Lee Ching</t>
  </si>
  <si>
    <t>John.Harris@ihscera.com</t>
  </si>
  <si>
    <t>IGU PGC C 1st Meeting - Rio de Janeiro, 8-11 February 2010</t>
  </si>
  <si>
    <t>Ignacio de Miguel</t>
  </si>
  <si>
    <t>Ungku Ainon</t>
  </si>
  <si>
    <t>IGU PGC C Informal Meeting - Buenos Aires, 6 October 2009</t>
  </si>
  <si>
    <t>IGU</t>
  </si>
  <si>
    <t>JOGMEC</t>
  </si>
  <si>
    <t>GASSCO</t>
  </si>
  <si>
    <t>PGNiG</t>
  </si>
  <si>
    <t>Union Fenosa</t>
  </si>
  <si>
    <t>Malaysian Gas Association</t>
  </si>
  <si>
    <t>National Gas Company</t>
  </si>
  <si>
    <t>Korea gas</t>
  </si>
  <si>
    <t>Segundo Marenco</t>
  </si>
  <si>
    <t>Argentina</t>
  </si>
  <si>
    <t>Petrobras Energia</t>
  </si>
  <si>
    <t>SG C.3 Round Table Meeting - Paris, 5-6 May 2010</t>
  </si>
  <si>
    <t>OMV</t>
  </si>
  <si>
    <t>Alain Sanglerart</t>
  </si>
  <si>
    <t>Bruno Michel</t>
  </si>
  <si>
    <t>Daniel Paccoud</t>
  </si>
  <si>
    <t>AFG</t>
  </si>
  <si>
    <t>George Liens</t>
  </si>
  <si>
    <t>Hansch van der Velden</t>
  </si>
  <si>
    <t>Gasunie</t>
  </si>
  <si>
    <t>* external consultant</t>
  </si>
  <si>
    <t>Gwenaelle Huet</t>
  </si>
  <si>
    <t>John Harris (a)</t>
  </si>
  <si>
    <t>Chairman</t>
  </si>
  <si>
    <t>Ex. Com.</t>
  </si>
  <si>
    <t>Natalya Boronkinova**</t>
  </si>
  <si>
    <t>Study and focus groups</t>
  </si>
  <si>
    <t>FG C3.1 - Security of supply</t>
  </si>
  <si>
    <t>FG C3.2 - Growth potential</t>
  </si>
  <si>
    <t>FG C3.3 - Legal framework and prices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</si>
</sst>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m/yyyy"/>
    <numFmt numFmtId="170" formatCode="[$-416]mmm\-yy;@"/>
    <numFmt numFmtId="171" formatCode="m/yy"/>
    <numFmt numFmtId="172" formatCode="m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8"/>
      <name val="Tahoma"/>
      <family val="2"/>
    </font>
    <font>
      <sz val="10"/>
      <color indexed="44"/>
      <name val="Arial"/>
      <family val="0"/>
    </font>
    <font>
      <sz val="10"/>
      <color indexed="1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3" xfId="0" applyBorder="1" applyAlignment="1">
      <alignment/>
    </xf>
    <xf numFmtId="0" fontId="0" fillId="0" borderId="7" xfId="0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4" xfId="0" applyFill="1" applyBorder="1" applyAlignment="1">
      <alignment/>
    </xf>
    <xf numFmtId="0" fontId="3" fillId="0" borderId="3" xfId="15" applyBorder="1" applyAlignment="1">
      <alignment/>
    </xf>
    <xf numFmtId="0" fontId="3" fillId="0" borderId="10" xfId="15" applyBorder="1" applyAlignment="1">
      <alignment/>
    </xf>
    <xf numFmtId="0" fontId="3" fillId="0" borderId="0" xfId="15" applyBorder="1" applyAlignment="1">
      <alignment/>
    </xf>
    <xf numFmtId="0" fontId="0" fillId="0" borderId="0" xfId="0" applyAlignment="1">
      <alignment/>
    </xf>
    <xf numFmtId="0" fontId="3" fillId="0" borderId="7" xfId="15" applyBorder="1" applyAlignment="1">
      <alignment/>
    </xf>
    <xf numFmtId="0" fontId="3" fillId="0" borderId="0" xfId="15" applyFont="1" applyBorder="1" applyAlignment="1">
      <alignment/>
    </xf>
    <xf numFmtId="0" fontId="0" fillId="0" borderId="5" xfId="0" applyFill="1" applyBorder="1" applyAlignment="1">
      <alignment/>
    </xf>
    <xf numFmtId="169" fontId="0" fillId="0" borderId="0" xfId="0" applyNumberFormat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9" fontId="2" fillId="0" borderId="18" xfId="0" applyNumberFormat="1" applyFont="1" applyBorder="1" applyAlignment="1">
      <alignment/>
    </xf>
    <xf numFmtId="169" fontId="0" fillId="0" borderId="19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9" fontId="0" fillId="0" borderId="18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9" fontId="0" fillId="0" borderId="30" xfId="0" applyNumberFormat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vertical="center"/>
    </xf>
    <xf numFmtId="0" fontId="0" fillId="0" borderId="37" xfId="0" applyBorder="1" applyAlignment="1">
      <alignment/>
    </xf>
    <xf numFmtId="0" fontId="0" fillId="2" borderId="37" xfId="0" applyFill="1" applyBorder="1" applyAlignment="1">
      <alignment textRotation="9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9" fontId="0" fillId="0" borderId="40" xfId="19" applyBorder="1" applyAlignment="1">
      <alignment horizontal="center" vertical="center"/>
    </xf>
    <xf numFmtId="172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9" fontId="0" fillId="2" borderId="44" xfId="19" applyFont="1" applyFill="1" applyBorder="1" applyAlignment="1">
      <alignment horizontal="center" vertical="center" textRotation="90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45" xfId="0" applyBorder="1" applyAlignment="1">
      <alignment/>
    </xf>
    <xf numFmtId="0" fontId="0" fillId="3" borderId="37" xfId="0" applyFill="1" applyBorder="1" applyAlignment="1">
      <alignment textRotation="90"/>
    </xf>
    <xf numFmtId="0" fontId="0" fillId="3" borderId="45" xfId="0" applyFill="1" applyBorder="1" applyAlignment="1">
      <alignment textRotation="90"/>
    </xf>
    <xf numFmtId="0" fontId="8" fillId="2" borderId="27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4" xfId="0" applyFill="1" applyBorder="1" applyAlignment="1">
      <alignment/>
    </xf>
    <xf numFmtId="0" fontId="7" fillId="3" borderId="26" xfId="0" applyFont="1" applyFill="1" applyBorder="1" applyAlignment="1">
      <alignment/>
    </xf>
    <xf numFmtId="0" fontId="7" fillId="3" borderId="27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9" fontId="0" fillId="0" borderId="19" xfId="19" applyBorder="1" applyAlignment="1">
      <alignment horizontal="center"/>
    </xf>
    <xf numFmtId="9" fontId="0" fillId="0" borderId="30" xfId="19" applyBorder="1" applyAlignment="1">
      <alignment horizontal="center"/>
    </xf>
    <xf numFmtId="0" fontId="3" fillId="0" borderId="46" xfId="15" applyBorder="1" applyAlignment="1">
      <alignment/>
    </xf>
    <xf numFmtId="0" fontId="3" fillId="0" borderId="3" xfId="15" applyBorder="1" applyAlignment="1" applyProtection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3" fillId="0" borderId="4" xfId="15" applyFont="1" applyFill="1" applyBorder="1" applyAlignment="1">
      <alignment/>
    </xf>
    <xf numFmtId="0" fontId="3" fillId="0" borderId="4" xfId="15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0" fillId="0" borderId="22" xfId="0" applyBorder="1" applyAlignment="1">
      <alignment/>
    </xf>
    <xf numFmtId="0" fontId="2" fillId="0" borderId="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1" xfId="0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0" fontId="0" fillId="0" borderId="50" xfId="0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dran.spehar@plinacro.hr" TargetMode="External" /><Relationship Id="rId2" Type="http://schemas.openxmlformats.org/officeDocument/2006/relationships/hyperlink" Target="mailto:magdalena.radziwonczyk@pgnig.pl" TargetMode="External" /><Relationship Id="rId3" Type="http://schemas.openxmlformats.org/officeDocument/2006/relationships/hyperlink" Target="mailto:martin.schwarzbichler@omv.com" TargetMode="External" /><Relationship Id="rId4" Type="http://schemas.openxmlformats.org/officeDocument/2006/relationships/hyperlink" Target="mailto:jmenezes@petrobras.com.br" TargetMode="External" /><Relationship Id="rId5" Type="http://schemas.openxmlformats.org/officeDocument/2006/relationships/hyperlink" Target="mailto:sugaya@petrobras.com.br" TargetMode="External" /><Relationship Id="rId6" Type="http://schemas.openxmlformats.org/officeDocument/2006/relationships/hyperlink" Target="mailto:jbtoledo@petrobras.com.br" TargetMode="External" /><Relationship Id="rId7" Type="http://schemas.openxmlformats.org/officeDocument/2006/relationships/hyperlink" Target="mailto:cristianoduarte@petrobras.com.br" TargetMode="External" /><Relationship Id="rId8" Type="http://schemas.openxmlformats.org/officeDocument/2006/relationships/hyperlink" Target="mailto:eduardofrozza@petrobras.com.br" TargetMode="External" /><Relationship Id="rId9" Type="http://schemas.openxmlformats.org/officeDocument/2006/relationships/hyperlink" Target="mailto:henyobr@petrobras.com.br" TargetMode="External" /><Relationship Id="rId10" Type="http://schemas.openxmlformats.org/officeDocument/2006/relationships/hyperlink" Target="mailto:janez.mozina@geoplin.si" TargetMode="External" /><Relationship Id="rId11" Type="http://schemas.openxmlformats.org/officeDocument/2006/relationships/hyperlink" Target="mailto:adrian.mares@romgaz.ro" TargetMode="External" /><Relationship Id="rId12" Type="http://schemas.openxmlformats.org/officeDocument/2006/relationships/hyperlink" Target="mailto:aleksandar.savkic@srbijagas.com" TargetMode="External" /><Relationship Id="rId13" Type="http://schemas.openxmlformats.org/officeDocument/2006/relationships/hyperlink" Target="mailto:ndemiguel@unionfenosagas.com" TargetMode="External" /><Relationship Id="rId14" Type="http://schemas.openxmlformats.org/officeDocument/2006/relationships/hyperlink" Target="mailto:eric.vambert@gdfsuez.com" TargetMode="External" /><Relationship Id="rId15" Type="http://schemas.openxmlformats.org/officeDocument/2006/relationships/hyperlink" Target="mailto:michel-jean.valette@total.com" TargetMode="External" /><Relationship Id="rId16" Type="http://schemas.openxmlformats.org/officeDocument/2006/relationships/hyperlink" Target="mailto:jorged@ibp.org.br" TargetMode="External" /><Relationship Id="rId17" Type="http://schemas.openxmlformats.org/officeDocument/2006/relationships/hyperlink" Target="mailto:malgorzata.czapka@pgnig.pl" TargetMode="External" /><Relationship Id="rId18" Type="http://schemas.openxmlformats.org/officeDocument/2006/relationships/hyperlink" Target="mailto:pedro.barboza@abegas.org.br" TargetMode="External" /><Relationship Id="rId19" Type="http://schemas.openxmlformats.org/officeDocument/2006/relationships/hyperlink" Target="mailto:jtrifont@repsol.com" TargetMode="External" /><Relationship Id="rId20" Type="http://schemas.openxmlformats.org/officeDocument/2006/relationships/hyperlink" Target="mailto:dr.farid@malaysiangas.com" TargetMode="External" /><Relationship Id="rId21" Type="http://schemas.openxmlformats.org/officeDocument/2006/relationships/hyperlink" Target="mailto:miltoncfi@petrobras.com" TargetMode="External" /><Relationship Id="rId22" Type="http://schemas.openxmlformats.org/officeDocument/2006/relationships/hyperlink" Target="mailto:e.sushilina@expo.gazprom.ru" TargetMode="External" /><Relationship Id="rId23" Type="http://schemas.openxmlformats.org/officeDocument/2006/relationships/hyperlink" Target="mailto:duncan.wong@towngas.com" TargetMode="External" /><Relationship Id="rId24" Type="http://schemas.openxmlformats.org/officeDocument/2006/relationships/hyperlink" Target="mailto:helen.currie@bg-group.com" TargetMode="External" /><Relationship Id="rId25" Type="http://schemas.openxmlformats.org/officeDocument/2006/relationships/hyperlink" Target="mailto:petrzilka@cpu.cz" TargetMode="External" /><Relationship Id="rId26" Type="http://schemas.openxmlformats.org/officeDocument/2006/relationships/hyperlink" Target="mailto:ivsa@statoil.com" TargetMode="External" /><Relationship Id="rId27" Type="http://schemas.openxmlformats.org/officeDocument/2006/relationships/hyperlink" Target="mailto:suresh.vasudevan@exxonmobil.com" TargetMode="External" /><Relationship Id="rId28" Type="http://schemas.openxmlformats.org/officeDocument/2006/relationships/hyperlink" Target="mailto:karen@sundenergy.com" TargetMode="External" /><Relationship Id="rId29" Type="http://schemas.openxmlformats.org/officeDocument/2006/relationships/hyperlink" Target="mailto:katinka@cer.org.uk" TargetMode="External" /><Relationship Id="rId30" Type="http://schemas.openxmlformats.org/officeDocument/2006/relationships/hyperlink" Target="mailto:michael.stoppard@ihscera.com" TargetMode="External" /><Relationship Id="rId31" Type="http://schemas.openxmlformats.org/officeDocument/2006/relationships/hyperlink" Target="mailto:cbrescia@comgas.com.br" TargetMode="External" /><Relationship Id="rId32" Type="http://schemas.openxmlformats.org/officeDocument/2006/relationships/hyperlink" Target="mailto:tedf.michael@repsol.com" TargetMode="External" /><Relationship Id="rId33" Type="http://schemas.openxmlformats.org/officeDocument/2006/relationships/hyperlink" Target="mailto:khalilm@petronas.com.my" TargetMode="External" /><Relationship Id="rId34" Type="http://schemas.openxmlformats.org/officeDocument/2006/relationships/hyperlink" Target="mailto:s.skvortsova@promgaz.gazprom.ru" TargetMode="External" /><Relationship Id="rId35" Type="http://schemas.openxmlformats.org/officeDocument/2006/relationships/hyperlink" Target="mailto:jcdeluca@repsol.com" TargetMode="External" /><Relationship Id="rId36" Type="http://schemas.openxmlformats.org/officeDocument/2006/relationships/hyperlink" Target="mailto:rehans@statoil.com" TargetMode="External" /><Relationship Id="rId37" Type="http://schemas.openxmlformats.org/officeDocument/2006/relationships/hyperlink" Target="mailto:steik@statoil.com" TargetMode="External" /><Relationship Id="rId38" Type="http://schemas.openxmlformats.org/officeDocument/2006/relationships/hyperlink" Target="mailto:xub@cnpc.com.cn" TargetMode="External" /><Relationship Id="rId39" Type="http://schemas.openxmlformats.org/officeDocument/2006/relationships/hyperlink" Target="mailto:gbethune@energyquest.com.au" TargetMode="External" /><Relationship Id="rId40" Type="http://schemas.openxmlformats.org/officeDocument/2006/relationships/hyperlink" Target="mailto:leec@petronas.com.my" TargetMode="External" /><Relationship Id="rId41" Type="http://schemas.openxmlformats.org/officeDocument/2006/relationships/hyperlink" Target="mailto:sumarwata@pertamina.com" TargetMode="External" /><Relationship Id="rId42" Type="http://schemas.openxmlformats.org/officeDocument/2006/relationships/hyperlink" Target="mailto:erik.houlleberghs@bg-group.com" TargetMode="External" /><Relationship Id="rId43" Type="http://schemas.openxmlformats.org/officeDocument/2006/relationships/hyperlink" Target="mailto:rodvila@petrobras.com.br" TargetMode="External" /><Relationship Id="rId44" Type="http://schemas.openxmlformats.org/officeDocument/2006/relationships/hyperlink" Target="mailto:marco.gianninoto@eni.it" TargetMode="External" /><Relationship Id="rId45" Type="http://schemas.openxmlformats.org/officeDocument/2006/relationships/hyperlink" Target="mailto:galiazzi@abegas.org.br" TargetMode="External" /><Relationship Id="rId46" Type="http://schemas.openxmlformats.org/officeDocument/2006/relationships/hyperlink" Target="mailto:i.gudkov@adm.gazprom.ru" TargetMode="External" /><Relationship Id="rId47" Type="http://schemas.openxmlformats.org/officeDocument/2006/relationships/hyperlink" Target="mailto:o.ivanov@adm.gazprom.ru" TargetMode="External" /><Relationship Id="rId48" Type="http://schemas.openxmlformats.org/officeDocument/2006/relationships/hyperlink" Target="mailto:e.kramarenko@adm.gazprom.ru" TargetMode="External" /><Relationship Id="rId49" Type="http://schemas.openxmlformats.org/officeDocument/2006/relationships/hyperlink" Target="mailto:a.petukhov@econom.gazprom.ru" TargetMode="External" /><Relationship Id="rId50" Type="http://schemas.openxmlformats.org/officeDocument/2006/relationships/hyperlink" Target="mailto:a.biteryakov@gazpromexport.com" TargetMode="External" /><Relationship Id="rId51" Type="http://schemas.openxmlformats.org/officeDocument/2006/relationships/hyperlink" Target="mailto:soheilypour@nigc.ir" TargetMode="External" /><Relationship Id="rId52" Type="http://schemas.openxmlformats.org/officeDocument/2006/relationships/hyperlink" Target="mailto:araghi@nigc.ir" TargetMode="External" /><Relationship Id="rId53" Type="http://schemas.openxmlformats.org/officeDocument/2006/relationships/hyperlink" Target="mailto:abgoon@nigc.ir" TargetMode="External" /><Relationship Id="rId54" Type="http://schemas.openxmlformats.org/officeDocument/2006/relationships/hyperlink" Target="mailto:John.Harris@ihscera.com" TargetMode="External" /><Relationship Id="rId55" Type="http://schemas.openxmlformats.org/officeDocument/2006/relationships/hyperlink" Target="mailto:n.boronkinova@adm.gazprom.ru" TargetMode="External" /><Relationship Id="rId5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menezes@petrobras.com.br" TargetMode="External" /><Relationship Id="rId2" Type="http://schemas.openxmlformats.org/officeDocument/2006/relationships/hyperlink" Target="mailto:sugaya@petrobras.com.br" TargetMode="External" /><Relationship Id="rId3" Type="http://schemas.openxmlformats.org/officeDocument/2006/relationships/hyperlink" Target="mailto:jbtoledo@petrobras.com.br" TargetMode="External" /><Relationship Id="rId4" Type="http://schemas.openxmlformats.org/officeDocument/2006/relationships/hyperlink" Target="mailto:cristianoduarte@petrobras.com.br" TargetMode="External" /><Relationship Id="rId5" Type="http://schemas.openxmlformats.org/officeDocument/2006/relationships/hyperlink" Target="mailto:eduardofrozza@petrobras.com.br" TargetMode="External" /><Relationship Id="rId6" Type="http://schemas.openxmlformats.org/officeDocument/2006/relationships/hyperlink" Target="mailto:jorged@ibp.org.br" TargetMode="External" /><Relationship Id="rId7" Type="http://schemas.openxmlformats.org/officeDocument/2006/relationships/hyperlink" Target="mailto:cbrescia@comgas.com.br" TargetMode="External" /><Relationship Id="rId8" Type="http://schemas.openxmlformats.org/officeDocument/2006/relationships/hyperlink" Target="mailto:jcdeluca@repsolypf.com" TargetMode="External" /><Relationship Id="rId9" Type="http://schemas.openxmlformats.org/officeDocument/2006/relationships/hyperlink" Target="mailto:eric.vambert@gdfsuez.com" TargetMode="External" /><Relationship Id="rId10" Type="http://schemas.openxmlformats.org/officeDocument/2006/relationships/hyperlink" Target="mailto:sumarwata@pertamina.com" TargetMode="External" /><Relationship Id="rId11" Type="http://schemas.openxmlformats.org/officeDocument/2006/relationships/hyperlink" Target="mailto:khalilm@petronas.com.my" TargetMode="External" /><Relationship Id="rId12" Type="http://schemas.openxmlformats.org/officeDocument/2006/relationships/hyperlink" Target="mailto:leec@petronas.com.my" TargetMode="External" /><Relationship Id="rId13" Type="http://schemas.openxmlformats.org/officeDocument/2006/relationships/hyperlink" Target="mailto:hosw@malaysiangas.com" TargetMode="External" /><Relationship Id="rId14" Type="http://schemas.openxmlformats.org/officeDocument/2006/relationships/hyperlink" Target="mailto:miltoncfi@petrobras.com" TargetMode="External" /><Relationship Id="rId15" Type="http://schemas.openxmlformats.org/officeDocument/2006/relationships/hyperlink" Target="mailto:karen@sundenergy.com" TargetMode="External" /><Relationship Id="rId16" Type="http://schemas.openxmlformats.org/officeDocument/2006/relationships/hyperlink" Target="mailto:rehans@statoil.com" TargetMode="External" /><Relationship Id="rId17" Type="http://schemas.openxmlformats.org/officeDocument/2006/relationships/hyperlink" Target="mailto:e.sushilina@expo.gazprom.ru" TargetMode="External" /><Relationship Id="rId18" Type="http://schemas.openxmlformats.org/officeDocument/2006/relationships/hyperlink" Target="mailto:k.khurshudyan@promgaz.ru" TargetMode="External" /><Relationship Id="rId19" Type="http://schemas.openxmlformats.org/officeDocument/2006/relationships/hyperlink" Target="mailto:v.karasevich@promgaz.ru" TargetMode="External" /><Relationship Id="rId20" Type="http://schemas.openxmlformats.org/officeDocument/2006/relationships/hyperlink" Target="mailto:janez.mozina@geoplin.si" TargetMode="External" /><Relationship Id="rId21" Type="http://schemas.openxmlformats.org/officeDocument/2006/relationships/hyperlink" Target="mailto:jtrifont@repsol.com" TargetMode="External" /><Relationship Id="rId22" Type="http://schemas.openxmlformats.org/officeDocument/2006/relationships/hyperlink" Target="mailto:helen.currie@bg-group.com" TargetMode="External" /><Relationship Id="rId23" Type="http://schemas.openxmlformats.org/officeDocument/2006/relationships/hyperlink" Target="mailto:teo.michael@repsol.com" TargetMode="External" /><Relationship Id="rId24" Type="http://schemas.openxmlformats.org/officeDocument/2006/relationships/hyperlink" Target="mailto:rodvila@petrobras.com.br" TargetMode="External" /><Relationship Id="rId25" Type="http://schemas.openxmlformats.org/officeDocument/2006/relationships/hyperlink" Target="mailto:galiazzi@abegas.org.br" TargetMode="External" /><Relationship Id="rId26" Type="http://schemas.openxmlformats.org/officeDocument/2006/relationships/hyperlink" Target="mailto:enrique.sira@ihscera.com" TargetMode="External" /><Relationship Id="rId27" Type="http://schemas.openxmlformats.org/officeDocument/2006/relationships/hyperlink" Target="mailto:pedro.barboza@abegas.org.br" TargetMode="External" /><Relationship Id="rId2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57421875" style="0" bestFit="1" customWidth="1"/>
    <col min="2" max="2" width="12.00390625" style="0" customWidth="1"/>
    <col min="3" max="3" width="17.8515625" style="0" bestFit="1" customWidth="1"/>
    <col min="4" max="4" width="40.28125" style="0" bestFit="1" customWidth="1"/>
    <col min="5" max="5" width="31.7109375" style="0" bestFit="1" customWidth="1"/>
    <col min="6" max="6" width="26.140625" style="0" customWidth="1"/>
  </cols>
  <sheetData>
    <row r="1" spans="1:5" ht="12.75">
      <c r="A1" s="12" t="s">
        <v>5</v>
      </c>
      <c r="B1" s="4" t="s">
        <v>102</v>
      </c>
      <c r="C1" s="13" t="s">
        <v>54</v>
      </c>
      <c r="D1" s="4" t="s">
        <v>103</v>
      </c>
      <c r="E1" s="1" t="s">
        <v>31</v>
      </c>
    </row>
    <row r="2" spans="1:5" ht="12.75">
      <c r="A2" s="7" t="s">
        <v>192</v>
      </c>
      <c r="B2" s="6" t="s">
        <v>101</v>
      </c>
      <c r="C2" s="111" t="s">
        <v>142</v>
      </c>
      <c r="D2" s="10" t="s">
        <v>143</v>
      </c>
      <c r="E2" s="19" t="s">
        <v>141</v>
      </c>
    </row>
    <row r="3" spans="1:5" ht="14.25">
      <c r="A3" s="7" t="s">
        <v>20</v>
      </c>
      <c r="B3" s="6" t="s">
        <v>148</v>
      </c>
      <c r="C3" s="6" t="s">
        <v>64</v>
      </c>
      <c r="D3" s="10" t="s">
        <v>73</v>
      </c>
      <c r="E3" s="19" t="s">
        <v>33</v>
      </c>
    </row>
    <row r="4" spans="1:5" ht="14.25">
      <c r="A4" s="7" t="s">
        <v>94</v>
      </c>
      <c r="B4" s="6" t="s">
        <v>148</v>
      </c>
      <c r="C4" s="6" t="s">
        <v>64</v>
      </c>
      <c r="D4" s="10" t="s">
        <v>96</v>
      </c>
      <c r="E4" s="19" t="s">
        <v>95</v>
      </c>
    </row>
    <row r="5" spans="1:5" ht="12.75">
      <c r="A5" s="7" t="s">
        <v>176</v>
      </c>
      <c r="B5" s="6" t="s">
        <v>305</v>
      </c>
      <c r="C5" s="6" t="s">
        <v>61</v>
      </c>
      <c r="D5" s="10" t="s">
        <v>138</v>
      </c>
      <c r="E5" s="19" t="s">
        <v>177</v>
      </c>
    </row>
    <row r="6" spans="1:5" ht="12.75">
      <c r="A6" s="7" t="s">
        <v>213</v>
      </c>
      <c r="B6" s="10" t="s">
        <v>6</v>
      </c>
      <c r="C6" s="6" t="s">
        <v>61</v>
      </c>
      <c r="D6" s="10" t="s">
        <v>138</v>
      </c>
      <c r="E6" s="19" t="s">
        <v>214</v>
      </c>
    </row>
    <row r="7" spans="1:5" ht="12.75">
      <c r="A7" s="7" t="s">
        <v>137</v>
      </c>
      <c r="B7" s="10" t="s">
        <v>6</v>
      </c>
      <c r="C7" s="6" t="s">
        <v>61</v>
      </c>
      <c r="D7" s="10" t="s">
        <v>138</v>
      </c>
      <c r="E7" s="19" t="s">
        <v>139</v>
      </c>
    </row>
    <row r="8" spans="1:5" ht="12.75">
      <c r="A8" s="7" t="s">
        <v>186</v>
      </c>
      <c r="B8" s="6" t="s">
        <v>305</v>
      </c>
      <c r="C8" s="6" t="s">
        <v>61</v>
      </c>
      <c r="D8" s="10" t="s">
        <v>74</v>
      </c>
      <c r="E8" s="19" t="s">
        <v>274</v>
      </c>
    </row>
    <row r="9" spans="1:5" ht="12.75">
      <c r="A9" s="7" t="s">
        <v>9</v>
      </c>
      <c r="B9" s="10" t="s">
        <v>100</v>
      </c>
      <c r="C9" s="6" t="s">
        <v>61</v>
      </c>
      <c r="D9" s="10" t="s">
        <v>74</v>
      </c>
      <c r="E9" s="19" t="s">
        <v>41</v>
      </c>
    </row>
    <row r="10" spans="1:5" ht="12.75">
      <c r="A10" s="7" t="s">
        <v>18</v>
      </c>
      <c r="B10" s="10" t="s">
        <v>99</v>
      </c>
      <c r="C10" s="6" t="s">
        <v>61</v>
      </c>
      <c r="D10" s="10" t="s">
        <v>75</v>
      </c>
      <c r="E10" s="19" t="s">
        <v>34</v>
      </c>
    </row>
    <row r="11" spans="1:6" ht="12.75">
      <c r="A11" s="7" t="s">
        <v>12</v>
      </c>
      <c r="B11" s="10" t="s">
        <v>101</v>
      </c>
      <c r="C11" s="6" t="s">
        <v>61</v>
      </c>
      <c r="D11" s="10" t="s">
        <v>75</v>
      </c>
      <c r="E11" s="19" t="s">
        <v>35</v>
      </c>
      <c r="F11" s="2"/>
    </row>
    <row r="12" spans="1:6" ht="12.75">
      <c r="A12" s="7" t="s">
        <v>13</v>
      </c>
      <c r="B12" s="10" t="s">
        <v>304</v>
      </c>
      <c r="C12" s="6" t="s">
        <v>61</v>
      </c>
      <c r="D12" s="10" t="s">
        <v>75</v>
      </c>
      <c r="E12" s="19" t="s">
        <v>36</v>
      </c>
      <c r="F12" s="2"/>
    </row>
    <row r="13" spans="1:5" ht="12.75">
      <c r="A13" s="7" t="s">
        <v>17</v>
      </c>
      <c r="B13" s="10" t="s">
        <v>100</v>
      </c>
      <c r="C13" s="6" t="s">
        <v>61</v>
      </c>
      <c r="D13" s="10" t="s">
        <v>75</v>
      </c>
      <c r="E13" s="19" t="s">
        <v>37</v>
      </c>
    </row>
    <row r="14" spans="1:5" ht="12.75">
      <c r="A14" s="7" t="s">
        <v>16</v>
      </c>
      <c r="B14" s="10" t="s">
        <v>101</v>
      </c>
      <c r="C14" s="6" t="s">
        <v>61</v>
      </c>
      <c r="D14" s="10" t="s">
        <v>75</v>
      </c>
      <c r="E14" s="19" t="s">
        <v>38</v>
      </c>
    </row>
    <row r="15" spans="1:5" ht="12.75">
      <c r="A15" s="7" t="s">
        <v>15</v>
      </c>
      <c r="B15" s="10" t="s">
        <v>6</v>
      </c>
      <c r="C15" s="6" t="s">
        <v>61</v>
      </c>
      <c r="D15" s="10" t="s">
        <v>75</v>
      </c>
      <c r="E15" s="19" t="s">
        <v>39</v>
      </c>
    </row>
    <row r="16" spans="1:5" ht="14.25">
      <c r="A16" s="7" t="s">
        <v>8</v>
      </c>
      <c r="B16" s="10" t="s">
        <v>147</v>
      </c>
      <c r="C16" s="6" t="s">
        <v>69</v>
      </c>
      <c r="D16" s="10" t="s">
        <v>200</v>
      </c>
      <c r="E16" s="19" t="s">
        <v>42</v>
      </c>
    </row>
    <row r="17" spans="1:5" ht="12.75">
      <c r="A17" s="7" t="s">
        <v>303</v>
      </c>
      <c r="B17" s="10" t="s">
        <v>101</v>
      </c>
      <c r="C17" s="6" t="s">
        <v>69</v>
      </c>
      <c r="D17" s="10" t="s">
        <v>211</v>
      </c>
      <c r="E17" s="19" t="s">
        <v>276</v>
      </c>
    </row>
    <row r="18" spans="1:5" ht="12.75">
      <c r="A18" s="7" t="s">
        <v>197</v>
      </c>
      <c r="B18" s="10" t="s">
        <v>101</v>
      </c>
      <c r="C18" s="6" t="s">
        <v>69</v>
      </c>
      <c r="D18" s="10" t="s">
        <v>196</v>
      </c>
      <c r="E18" s="19" t="s">
        <v>195</v>
      </c>
    </row>
    <row r="19" spans="1:5" ht="12.75">
      <c r="A19" s="7" t="s">
        <v>23</v>
      </c>
      <c r="B19" s="6" t="s">
        <v>99</v>
      </c>
      <c r="C19" s="6" t="s">
        <v>57</v>
      </c>
      <c r="D19" s="10" t="s">
        <v>89</v>
      </c>
      <c r="E19" s="19" t="s">
        <v>53</v>
      </c>
    </row>
    <row r="20" spans="1:5" ht="14.25">
      <c r="A20" s="7" t="s">
        <v>24</v>
      </c>
      <c r="B20" s="6" t="s">
        <v>148</v>
      </c>
      <c r="C20" s="6" t="s">
        <v>57</v>
      </c>
      <c r="D20" s="10" t="s">
        <v>76</v>
      </c>
      <c r="E20" s="19" t="s">
        <v>27</v>
      </c>
    </row>
    <row r="21" spans="1:5" ht="14.25">
      <c r="A21" s="7" t="s">
        <v>10</v>
      </c>
      <c r="B21" s="6" t="s">
        <v>148</v>
      </c>
      <c r="C21" s="10" t="s">
        <v>56</v>
      </c>
      <c r="D21" s="10" t="s">
        <v>77</v>
      </c>
      <c r="E21" s="19" t="s">
        <v>40</v>
      </c>
    </row>
    <row r="22" spans="1:5" ht="12.75">
      <c r="A22" s="14" t="s">
        <v>111</v>
      </c>
      <c r="B22" s="15" t="s">
        <v>99</v>
      </c>
      <c r="C22" s="112" t="s">
        <v>59</v>
      </c>
      <c r="D22" s="15" t="s">
        <v>78</v>
      </c>
      <c r="E22" s="19" t="s">
        <v>92</v>
      </c>
    </row>
    <row r="23" spans="1:5" ht="14.25">
      <c r="A23" s="7" t="s">
        <v>112</v>
      </c>
      <c r="B23" s="6" t="s">
        <v>148</v>
      </c>
      <c r="C23" s="6" t="s">
        <v>59</v>
      </c>
      <c r="D23" s="10" t="s">
        <v>79</v>
      </c>
      <c r="E23" s="19" t="s">
        <v>93</v>
      </c>
    </row>
    <row r="24" spans="1:6" ht="12.75">
      <c r="A24" s="7" t="s">
        <v>19</v>
      </c>
      <c r="B24" s="6" t="s">
        <v>101</v>
      </c>
      <c r="C24" s="6" t="s">
        <v>62</v>
      </c>
      <c r="D24" s="10" t="s">
        <v>80</v>
      </c>
      <c r="E24" s="19" t="s">
        <v>43</v>
      </c>
      <c r="F24" s="2"/>
    </row>
    <row r="25" spans="1:6" ht="12.75">
      <c r="A25" s="7" t="s">
        <v>208</v>
      </c>
      <c r="B25" s="6" t="s">
        <v>101</v>
      </c>
      <c r="C25" s="6" t="s">
        <v>205</v>
      </c>
      <c r="D25" s="10" t="s">
        <v>206</v>
      </c>
      <c r="E25" s="19" t="s">
        <v>207</v>
      </c>
      <c r="F25" s="2"/>
    </row>
    <row r="26" spans="1:6" ht="14.25">
      <c r="A26" s="7" t="s">
        <v>228</v>
      </c>
      <c r="B26" s="6" t="s">
        <v>147</v>
      </c>
      <c r="C26" s="6" t="s">
        <v>229</v>
      </c>
      <c r="D26" s="10" t="s">
        <v>235</v>
      </c>
      <c r="E26" s="100" t="s">
        <v>230</v>
      </c>
      <c r="F26" s="2"/>
    </row>
    <row r="27" spans="1:6" ht="14.25">
      <c r="A27" s="7" t="s">
        <v>231</v>
      </c>
      <c r="B27" s="6" t="s">
        <v>147</v>
      </c>
      <c r="C27" s="6" t="s">
        <v>229</v>
      </c>
      <c r="D27" s="10" t="s">
        <v>235</v>
      </c>
      <c r="E27" s="100" t="s">
        <v>232</v>
      </c>
      <c r="F27" s="2"/>
    </row>
    <row r="28" spans="1:6" ht="14.25">
      <c r="A28" s="7" t="s">
        <v>233</v>
      </c>
      <c r="B28" s="6" t="s">
        <v>147</v>
      </c>
      <c r="C28" s="6" t="s">
        <v>229</v>
      </c>
      <c r="D28" s="10" t="s">
        <v>235</v>
      </c>
      <c r="E28" s="100" t="s">
        <v>234</v>
      </c>
      <c r="F28" s="2"/>
    </row>
    <row r="29" spans="1:6" ht="12.75">
      <c r="A29" s="7" t="s">
        <v>119</v>
      </c>
      <c r="B29" s="6" t="s">
        <v>101</v>
      </c>
      <c r="C29" s="6" t="s">
        <v>120</v>
      </c>
      <c r="D29" s="10" t="s">
        <v>124</v>
      </c>
      <c r="E29" s="19" t="s">
        <v>121</v>
      </c>
      <c r="F29" s="2"/>
    </row>
    <row r="30" spans="1:5" ht="12.75">
      <c r="A30" s="7" t="s">
        <v>123</v>
      </c>
      <c r="B30" s="6" t="s">
        <v>99</v>
      </c>
      <c r="C30" s="6" t="s">
        <v>120</v>
      </c>
      <c r="D30" s="10" t="s">
        <v>124</v>
      </c>
      <c r="E30" s="19" t="s">
        <v>122</v>
      </c>
    </row>
    <row r="31" spans="1:5" ht="12.75">
      <c r="A31" s="7" t="s">
        <v>209</v>
      </c>
      <c r="B31" s="10" t="s">
        <v>99</v>
      </c>
      <c r="C31" s="6" t="s">
        <v>154</v>
      </c>
      <c r="D31" s="10" t="s">
        <v>155</v>
      </c>
      <c r="E31" s="19" t="s">
        <v>204</v>
      </c>
    </row>
    <row r="32" spans="1:6" ht="12.75">
      <c r="A32" s="7" t="s">
        <v>199</v>
      </c>
      <c r="B32" s="6" t="s">
        <v>99</v>
      </c>
      <c r="C32" s="6" t="s">
        <v>63</v>
      </c>
      <c r="D32" s="10" t="s">
        <v>81</v>
      </c>
      <c r="E32" s="19" t="s">
        <v>118</v>
      </c>
      <c r="F32" s="2"/>
    </row>
    <row r="33" spans="1:6" ht="12.75">
      <c r="A33" s="7" t="s">
        <v>109</v>
      </c>
      <c r="B33" s="6" t="s">
        <v>101</v>
      </c>
      <c r="C33" s="6" t="s">
        <v>63</v>
      </c>
      <c r="D33" s="10" t="s">
        <v>81</v>
      </c>
      <c r="E33" s="19" t="s">
        <v>51</v>
      </c>
      <c r="F33" s="2"/>
    </row>
    <row r="34" spans="1:6" ht="14.25">
      <c r="A34" s="7" t="s">
        <v>275</v>
      </c>
      <c r="B34" s="6" t="s">
        <v>147</v>
      </c>
      <c r="C34" s="6" t="s">
        <v>126</v>
      </c>
      <c r="D34" s="10" t="s">
        <v>131</v>
      </c>
      <c r="E34" s="19" t="s">
        <v>130</v>
      </c>
      <c r="F34" s="2"/>
    </row>
    <row r="35" spans="1:5" ht="14.25">
      <c r="A35" s="7" t="s">
        <v>133</v>
      </c>
      <c r="B35" s="6" t="s">
        <v>147</v>
      </c>
      <c r="C35" s="6" t="s">
        <v>126</v>
      </c>
      <c r="D35" s="10" t="s">
        <v>131</v>
      </c>
      <c r="E35" s="19" t="s">
        <v>181</v>
      </c>
    </row>
    <row r="36" spans="1:5" ht="14.25">
      <c r="A36" s="7" t="s">
        <v>128</v>
      </c>
      <c r="B36" s="6" t="s">
        <v>147</v>
      </c>
      <c r="C36" s="6" t="s">
        <v>126</v>
      </c>
      <c r="D36" s="10" t="s">
        <v>286</v>
      </c>
      <c r="E36" s="19" t="s">
        <v>127</v>
      </c>
    </row>
    <row r="37" spans="1:5" ht="14.25">
      <c r="A37" s="7" t="s">
        <v>162</v>
      </c>
      <c r="B37" s="6" t="s">
        <v>147</v>
      </c>
      <c r="C37" s="6" t="s">
        <v>126</v>
      </c>
      <c r="D37" s="10" t="s">
        <v>161</v>
      </c>
      <c r="E37" s="19" t="s">
        <v>160</v>
      </c>
    </row>
    <row r="38" spans="1:5" ht="12.75">
      <c r="A38" s="7" t="s">
        <v>270</v>
      </c>
      <c r="B38" s="6" t="s">
        <v>100</v>
      </c>
      <c r="C38" s="6" t="s">
        <v>150</v>
      </c>
      <c r="D38" s="10" t="s">
        <v>151</v>
      </c>
      <c r="E38" s="19" t="s">
        <v>152</v>
      </c>
    </row>
    <row r="39" spans="1:6" ht="12.75">
      <c r="A39" s="7" t="s">
        <v>4</v>
      </c>
      <c r="B39" s="10" t="s">
        <v>99</v>
      </c>
      <c r="C39" s="6" t="s">
        <v>132</v>
      </c>
      <c r="D39" s="10" t="s">
        <v>125</v>
      </c>
      <c r="E39" s="19" t="s">
        <v>108</v>
      </c>
      <c r="F39" s="2"/>
    </row>
    <row r="40" spans="1:5" ht="14.25">
      <c r="A40" s="7" t="s">
        <v>49</v>
      </c>
      <c r="B40" s="6" t="s">
        <v>148</v>
      </c>
      <c r="C40" s="6" t="s">
        <v>68</v>
      </c>
      <c r="D40" s="10" t="s">
        <v>117</v>
      </c>
      <c r="E40" s="19" t="s">
        <v>190</v>
      </c>
    </row>
    <row r="41" spans="1:5" ht="14.25">
      <c r="A41" s="7" t="s">
        <v>1</v>
      </c>
      <c r="B41" s="6" t="s">
        <v>148</v>
      </c>
      <c r="C41" s="6" t="s">
        <v>68</v>
      </c>
      <c r="D41" s="10" t="s">
        <v>117</v>
      </c>
      <c r="E41" s="19" t="s">
        <v>191</v>
      </c>
    </row>
    <row r="42" spans="1:5" ht="12.75">
      <c r="A42" s="7" t="s">
        <v>164</v>
      </c>
      <c r="B42" s="6" t="s">
        <v>99</v>
      </c>
      <c r="C42" s="6" t="s">
        <v>68</v>
      </c>
      <c r="D42" s="10" t="s">
        <v>166</v>
      </c>
      <c r="E42" s="19" t="s">
        <v>163</v>
      </c>
    </row>
    <row r="43" spans="1:5" ht="12.75">
      <c r="A43" s="7" t="s">
        <v>2</v>
      </c>
      <c r="B43" s="10" t="s">
        <v>100</v>
      </c>
      <c r="C43" s="6" t="s">
        <v>68</v>
      </c>
      <c r="D43" s="10" t="s">
        <v>117</v>
      </c>
      <c r="E43" s="19" t="s">
        <v>189</v>
      </c>
    </row>
    <row r="44" spans="1:5" ht="12.75">
      <c r="A44" s="7" t="s">
        <v>25</v>
      </c>
      <c r="B44" s="6" t="s">
        <v>99</v>
      </c>
      <c r="C44" s="6" t="s">
        <v>68</v>
      </c>
      <c r="D44" s="10" t="s">
        <v>82</v>
      </c>
      <c r="E44" s="19" t="s">
        <v>26</v>
      </c>
    </row>
    <row r="45" spans="1:5" ht="12.75">
      <c r="A45" s="7" t="s">
        <v>29</v>
      </c>
      <c r="B45" s="6" t="s">
        <v>99</v>
      </c>
      <c r="C45" s="6" t="s">
        <v>71</v>
      </c>
      <c r="D45" s="10" t="s">
        <v>83</v>
      </c>
      <c r="E45" s="19" t="s">
        <v>110</v>
      </c>
    </row>
    <row r="46" spans="1:5" ht="12.75">
      <c r="A46" s="7" t="s">
        <v>30</v>
      </c>
      <c r="B46" s="6" t="s">
        <v>99</v>
      </c>
      <c r="C46" s="6" t="s">
        <v>71</v>
      </c>
      <c r="D46" s="10" t="s">
        <v>83</v>
      </c>
      <c r="E46" s="19" t="s">
        <v>28</v>
      </c>
    </row>
    <row r="47" spans="1:5" ht="12.75">
      <c r="A47" s="7" t="s">
        <v>0</v>
      </c>
      <c r="B47" s="10" t="s">
        <v>99</v>
      </c>
      <c r="C47" s="6" t="s">
        <v>58</v>
      </c>
      <c r="D47" s="10" t="s">
        <v>84</v>
      </c>
      <c r="E47" s="19" t="s">
        <v>50</v>
      </c>
    </row>
    <row r="48" spans="1:5" ht="14.25">
      <c r="A48" s="7" t="s">
        <v>3</v>
      </c>
      <c r="B48" s="6" t="s">
        <v>148</v>
      </c>
      <c r="C48" s="6" t="s">
        <v>65</v>
      </c>
      <c r="D48" s="10" t="s">
        <v>85</v>
      </c>
      <c r="E48" s="19" t="s">
        <v>45</v>
      </c>
    </row>
    <row r="49" spans="1:5" ht="12.75">
      <c r="A49" s="7" t="s">
        <v>225</v>
      </c>
      <c r="B49" s="6" t="s">
        <v>99</v>
      </c>
      <c r="C49" s="6" t="s">
        <v>172</v>
      </c>
      <c r="D49" s="10" t="s">
        <v>227</v>
      </c>
      <c r="E49" s="19" t="s">
        <v>226</v>
      </c>
    </row>
    <row r="50" spans="1:5" ht="12.75">
      <c r="A50" s="18" t="s">
        <v>221</v>
      </c>
      <c r="B50" s="6" t="s">
        <v>99</v>
      </c>
      <c r="C50" s="6" t="s">
        <v>172</v>
      </c>
      <c r="D50" s="6" t="s">
        <v>202</v>
      </c>
      <c r="E50" s="19" t="s">
        <v>222</v>
      </c>
    </row>
    <row r="51" spans="1:5" ht="12.75">
      <c r="A51" s="7" t="s">
        <v>194</v>
      </c>
      <c r="B51" s="6" t="s">
        <v>99</v>
      </c>
      <c r="C51" s="6" t="s">
        <v>172</v>
      </c>
      <c r="D51" s="7" t="s">
        <v>210</v>
      </c>
      <c r="E51" s="19" t="s">
        <v>153</v>
      </c>
    </row>
    <row r="52" spans="1:5" ht="14.25">
      <c r="A52" s="7" t="s">
        <v>217</v>
      </c>
      <c r="B52" s="6" t="s">
        <v>148</v>
      </c>
      <c r="C52" s="6" t="s">
        <v>172</v>
      </c>
      <c r="D52" s="6" t="s">
        <v>202</v>
      </c>
      <c r="E52" s="19" t="s">
        <v>219</v>
      </c>
    </row>
    <row r="53" spans="1:5" ht="12.75">
      <c r="A53" s="18" t="s">
        <v>173</v>
      </c>
      <c r="B53" s="6" t="s">
        <v>99</v>
      </c>
      <c r="C53" s="6" t="s">
        <v>172</v>
      </c>
      <c r="D53" s="6" t="s">
        <v>175</v>
      </c>
      <c r="E53" s="19" t="s">
        <v>236</v>
      </c>
    </row>
    <row r="54" spans="1:5" ht="12.75">
      <c r="A54" s="18" t="s">
        <v>306</v>
      </c>
      <c r="B54" s="6" t="s">
        <v>101</v>
      </c>
      <c r="C54" s="6" t="s">
        <v>172</v>
      </c>
      <c r="D54" s="6" t="s">
        <v>202</v>
      </c>
      <c r="E54" s="19" t="s">
        <v>203</v>
      </c>
    </row>
    <row r="55" spans="1:5" ht="14.25">
      <c r="A55" s="18" t="s">
        <v>223</v>
      </c>
      <c r="B55" s="6" t="s">
        <v>148</v>
      </c>
      <c r="C55" s="6" t="s">
        <v>172</v>
      </c>
      <c r="D55" s="6" t="s">
        <v>159</v>
      </c>
      <c r="E55" s="19" t="s">
        <v>224</v>
      </c>
    </row>
    <row r="56" spans="1:5" ht="12.75">
      <c r="A56" s="18" t="s">
        <v>218</v>
      </c>
      <c r="B56" s="6" t="s">
        <v>101</v>
      </c>
      <c r="C56" s="6" t="s">
        <v>172</v>
      </c>
      <c r="D56" s="6" t="s">
        <v>202</v>
      </c>
      <c r="E56" s="19" t="s">
        <v>220</v>
      </c>
    </row>
    <row r="57" spans="1:5" ht="14.25">
      <c r="A57" s="7" t="s">
        <v>21</v>
      </c>
      <c r="B57" s="6" t="s">
        <v>148</v>
      </c>
      <c r="C57" s="6" t="s">
        <v>67</v>
      </c>
      <c r="D57" s="10" t="s">
        <v>86</v>
      </c>
      <c r="E57" s="19" t="s">
        <v>46</v>
      </c>
    </row>
    <row r="58" spans="1:5" ht="14.25">
      <c r="A58" s="7" t="s">
        <v>47</v>
      </c>
      <c r="B58" s="6" t="s">
        <v>148</v>
      </c>
      <c r="C58" s="6" t="s">
        <v>67</v>
      </c>
      <c r="D58" s="10" t="s">
        <v>86</v>
      </c>
      <c r="E58" s="19" t="s">
        <v>48</v>
      </c>
    </row>
    <row r="59" spans="1:5" ht="12.75">
      <c r="A59" s="7" t="s">
        <v>22</v>
      </c>
      <c r="B59" s="6" t="s">
        <v>99</v>
      </c>
      <c r="C59" s="6" t="s">
        <v>66</v>
      </c>
      <c r="D59" s="10" t="s">
        <v>87</v>
      </c>
      <c r="E59" s="19" t="s">
        <v>90</v>
      </c>
    </row>
    <row r="60" spans="1:6" ht="12.75">
      <c r="A60" s="7" t="s">
        <v>7</v>
      </c>
      <c r="B60" s="10" t="s">
        <v>99</v>
      </c>
      <c r="C60" s="6" t="s">
        <v>60</v>
      </c>
      <c r="D60" s="10" t="s">
        <v>88</v>
      </c>
      <c r="E60" s="19" t="s">
        <v>44</v>
      </c>
      <c r="F60" s="2"/>
    </row>
    <row r="61" spans="1:5" ht="12.75">
      <c r="A61" s="7" t="s">
        <v>134</v>
      </c>
      <c r="B61" s="10" t="s">
        <v>101</v>
      </c>
      <c r="C61" s="6" t="s">
        <v>70</v>
      </c>
      <c r="D61" s="10" t="s">
        <v>135</v>
      </c>
      <c r="E61" s="19" t="s">
        <v>136</v>
      </c>
    </row>
    <row r="62" spans="1:5" s="3" customFormat="1" ht="12.75">
      <c r="A62" s="7" t="s">
        <v>14</v>
      </c>
      <c r="B62" s="6" t="s">
        <v>99</v>
      </c>
      <c r="C62" s="6" t="s">
        <v>70</v>
      </c>
      <c r="D62" s="10" t="s">
        <v>135</v>
      </c>
      <c r="E62" s="19" t="s">
        <v>52</v>
      </c>
    </row>
    <row r="63" spans="1:5" s="3" customFormat="1" ht="12.75">
      <c r="A63" s="7" t="s">
        <v>113</v>
      </c>
      <c r="B63" s="6" t="s">
        <v>100</v>
      </c>
      <c r="C63" s="6" t="s">
        <v>114</v>
      </c>
      <c r="D63" s="10" t="s">
        <v>115</v>
      </c>
      <c r="E63" s="19" t="s">
        <v>116</v>
      </c>
    </row>
    <row r="64" spans="1:5" s="3" customFormat="1" ht="14.25">
      <c r="A64" s="7" t="s">
        <v>11</v>
      </c>
      <c r="B64" s="6" t="s">
        <v>148</v>
      </c>
      <c r="C64" s="10" t="s">
        <v>55</v>
      </c>
      <c r="D64" s="10" t="s">
        <v>72</v>
      </c>
      <c r="E64" s="19" t="s">
        <v>32</v>
      </c>
    </row>
    <row r="65" spans="1:5" s="3" customFormat="1" ht="12.75">
      <c r="A65" s="7" t="s">
        <v>169</v>
      </c>
      <c r="B65" s="10" t="s">
        <v>99</v>
      </c>
      <c r="C65" s="6" t="s">
        <v>55</v>
      </c>
      <c r="D65" s="10" t="s">
        <v>168</v>
      </c>
      <c r="E65" s="19" t="s">
        <v>167</v>
      </c>
    </row>
    <row r="66" spans="1:5" s="3" customFormat="1" ht="12.75" customHeight="1">
      <c r="A66" s="7" t="s">
        <v>170</v>
      </c>
      <c r="B66" s="10" t="s">
        <v>148</v>
      </c>
      <c r="C66" s="6" t="s">
        <v>55</v>
      </c>
      <c r="D66" s="10" t="s">
        <v>211</v>
      </c>
      <c r="E66" s="19" t="s">
        <v>171</v>
      </c>
    </row>
    <row r="67" spans="1:5" s="3" customFormat="1" ht="12.75">
      <c r="A67" s="7" t="s">
        <v>156</v>
      </c>
      <c r="B67" s="10" t="s">
        <v>100</v>
      </c>
      <c r="C67" s="10" t="s">
        <v>106</v>
      </c>
      <c r="D67" s="10" t="s">
        <v>198</v>
      </c>
      <c r="E67" s="19" t="s">
        <v>157</v>
      </c>
    </row>
    <row r="68" spans="1:5" s="3" customFormat="1" ht="12.75">
      <c r="A68" s="7" t="s">
        <v>144</v>
      </c>
      <c r="B68" s="10" t="s">
        <v>100</v>
      </c>
      <c r="C68" s="6" t="s">
        <v>106</v>
      </c>
      <c r="D68" s="10" t="s">
        <v>178</v>
      </c>
      <c r="E68" s="19" t="s">
        <v>140</v>
      </c>
    </row>
    <row r="69" spans="1:5" s="3" customFormat="1" ht="12.75">
      <c r="A69" s="7" t="s">
        <v>180</v>
      </c>
      <c r="B69" s="10" t="s">
        <v>100</v>
      </c>
      <c r="C69" s="6" t="s">
        <v>106</v>
      </c>
      <c r="D69" s="10" t="s">
        <v>178</v>
      </c>
      <c r="E69" s="19" t="s">
        <v>273</v>
      </c>
    </row>
    <row r="70" spans="1:6" s="3" customFormat="1" ht="12.75" customHeight="1">
      <c r="A70" s="8" t="s">
        <v>193</v>
      </c>
      <c r="B70" s="11" t="s">
        <v>100</v>
      </c>
      <c r="C70" s="11" t="s">
        <v>106</v>
      </c>
      <c r="D70" s="11" t="s">
        <v>107</v>
      </c>
      <c r="E70" s="23" t="s">
        <v>105</v>
      </c>
      <c r="F70" s="22"/>
    </row>
    <row r="71" spans="1:5" ht="14.25">
      <c r="A71" t="s">
        <v>146</v>
      </c>
      <c r="B71" s="17" t="s">
        <v>149</v>
      </c>
      <c r="E71" s="20"/>
    </row>
    <row r="72" spans="1:5" ht="14.25">
      <c r="A72" s="17" t="s">
        <v>145</v>
      </c>
      <c r="E72" s="21"/>
    </row>
    <row r="73" spans="1:5" ht="12.75">
      <c r="A73" t="s">
        <v>165</v>
      </c>
      <c r="E73" s="21"/>
    </row>
    <row r="74" ht="12.75">
      <c r="E74" s="21"/>
    </row>
    <row r="75" spans="1:5" ht="12.75">
      <c r="A75" s="101" t="s">
        <v>307</v>
      </c>
      <c r="E75" s="21"/>
    </row>
    <row r="76" spans="1:5" ht="12.75">
      <c r="A76" t="s">
        <v>104</v>
      </c>
      <c r="E76" s="21"/>
    </row>
    <row r="77" spans="1:5" ht="12.75">
      <c r="A77" t="s">
        <v>97</v>
      </c>
      <c r="E77" s="21"/>
    </row>
    <row r="78" spans="1:5" ht="12.75">
      <c r="A78" t="s">
        <v>98</v>
      </c>
      <c r="E78" s="21"/>
    </row>
    <row r="79" ht="12.75">
      <c r="A79" s="132" t="s">
        <v>308</v>
      </c>
    </row>
    <row r="80" spans="1:5" ht="12.75">
      <c r="A80" s="133" t="s">
        <v>309</v>
      </c>
      <c r="B80" s="2"/>
      <c r="C80" s="2"/>
      <c r="D80" s="5"/>
      <c r="E80" s="21"/>
    </row>
    <row r="81" spans="1:5" ht="12.75">
      <c r="A81" s="133" t="s">
        <v>310</v>
      </c>
      <c r="B81" s="2"/>
      <c r="C81" s="2"/>
      <c r="D81" s="5"/>
      <c r="E81" s="24"/>
    </row>
    <row r="82" spans="1:5" ht="12.75">
      <c r="A82" s="2"/>
      <c r="B82" s="5"/>
      <c r="C82" s="5"/>
      <c r="D82" s="5"/>
      <c r="E82" s="21"/>
    </row>
    <row r="83" spans="1:5" ht="12.75">
      <c r="A83" s="5"/>
      <c r="B83" s="5"/>
      <c r="C83" s="2"/>
      <c r="D83" s="5"/>
      <c r="E83" s="99"/>
    </row>
    <row r="84" spans="1:5" ht="12.75">
      <c r="A84" s="5"/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</sheetData>
  <autoFilter ref="A1:E77"/>
  <hyperlinks>
    <hyperlink ref="E20" r:id="rId1" display="vedran.spehar@plinacro.hr"/>
    <hyperlink ref="E46" r:id="rId2" display="magdalena.radziwonczyk@pgnig.pl"/>
    <hyperlink ref="E3" r:id="rId3" display="martin.schwarzbichler@omv.com"/>
    <hyperlink ref="E10" r:id="rId4" display="jmenezes@petrobras.com.br"/>
    <hyperlink ref="E11" r:id="rId5" display="sugaya@petrobras.com.br"/>
    <hyperlink ref="E12" r:id="rId6" display="jbtoledo@petrobras.com.br"/>
    <hyperlink ref="E13" r:id="rId7" display="cristianoduarte@petrobras.com.br"/>
    <hyperlink ref="E14" r:id="rId8" display="eduardofrozza@petrobras.com.br"/>
    <hyperlink ref="E15" r:id="rId9" display="henyobr@petrobras.com.br"/>
    <hyperlink ref="E60" r:id="rId10" display="janez.mozina@geoplin.si"/>
    <hyperlink ref="E48" r:id="rId11" display="adrian.mares@romgaz.ro"/>
    <hyperlink ref="E58" r:id="rId12" display="aleksandar.savkic@srbijagas.com"/>
    <hyperlink ref="E62" r:id="rId13" display="ndemiguel@unionfenosagas.com"/>
    <hyperlink ref="E22" r:id="rId14" display="eric.vambert@gdfsuez.com"/>
    <hyperlink ref="E23" r:id="rId15" display="michel-jean.valette@total.com"/>
    <hyperlink ref="E9" r:id="rId16" display="jorged@ibp.org.br"/>
    <hyperlink ref="E45" r:id="rId17" display="malgorzata.czapka@pgnig.pl"/>
    <hyperlink ref="E7" r:id="rId18" display="pedro.barboza@abegas.org.br"/>
    <hyperlink ref="E68" r:id="rId19" display="jtrifont@repsol.com"/>
    <hyperlink ref="E36" r:id="rId20" display="dr.farid@malaysiangas.com"/>
    <hyperlink ref="E38" r:id="rId21" display="miltoncfi@petrobras.com"/>
    <hyperlink ref="E51" r:id="rId22" display="e.sushilina@expo.gazprom.ru "/>
    <hyperlink ref="E16" r:id="rId23" display="duncan.wong@towngas.com"/>
    <hyperlink ref="E67" r:id="rId24" display="helen.currie@bg-group.com"/>
    <hyperlink ref="E21" r:id="rId25" display="petrzilka@cpu.cz"/>
    <hyperlink ref="E41" r:id="rId26" display="ivsa@statoil.com"/>
    <hyperlink ref="E37" r:id="rId27" display="suresh.vasudevan@exxonmobil.com"/>
    <hyperlink ref="E42" r:id="rId28" display="karen@sundenergy.com"/>
    <hyperlink ref="E65" r:id="rId29" display="katinka@cer.org.uk"/>
    <hyperlink ref="E66" r:id="rId30" display="michael.stoppard@ihscera.com"/>
    <hyperlink ref="E5" r:id="rId31" display="cbrescia@comgas.com.br"/>
    <hyperlink ref="E69" r:id="rId32" display="tedf.michael@repsol.com"/>
    <hyperlink ref="E35" r:id="rId33" display="khalilm@petronas.com.my"/>
    <hyperlink ref="E53" r:id="rId34" display="s.skvortsova@promgaz.gazprom.ru"/>
    <hyperlink ref="E8" r:id="rId35" display="jcdeluca@repsol.com"/>
    <hyperlink ref="E43" r:id="rId36" display="rehans@statoil.com"/>
    <hyperlink ref="E40" r:id="rId37" display="steik@statoil.com"/>
    <hyperlink ref="E18" r:id="rId38" display="xub@cnpc.com.cn"/>
    <hyperlink ref="E2" r:id="rId39" display="gbethune@energyquest.com.au"/>
    <hyperlink ref="E34" r:id="rId40" display="leec@petronas.com.my"/>
    <hyperlink ref="E25" r:id="rId41" display="sumarwata@pertamina.com"/>
    <hyperlink ref="E31" r:id="rId42" display="erik.houlleberghs@bg-group.com"/>
    <hyperlink ref="E70" r:id="rId43" display="rodvila@petrobras.com.br"/>
    <hyperlink ref="E29" r:id="rId44" display="marco.gianninoto@eni.it"/>
    <hyperlink ref="E6" r:id="rId45" display="galiazzi@abegas.org.br"/>
    <hyperlink ref="E52" r:id="rId46" display="i.gudkov@adm.gazprom.ru"/>
    <hyperlink ref="E56" r:id="rId47" display="o.ivanov@adm.gazprom.ru"/>
    <hyperlink ref="E50" r:id="rId48" display="e.kramarenko@adm.gazprom.ru"/>
    <hyperlink ref="E55" r:id="rId49" display="a.petukhov@econom.gazprom.ru"/>
    <hyperlink ref="E49" r:id="rId50" display="a.biteryakov@gazpromexport.com"/>
    <hyperlink ref="E26" r:id="rId51" display="soheilypour@nigc.ir"/>
    <hyperlink ref="E27" r:id="rId52" display="araghi@nigc.ir"/>
    <hyperlink ref="E28" r:id="rId53" display="abgoon@nigc.ir"/>
    <hyperlink ref="E17" r:id="rId54" display="John.Harris@ihscera.com"/>
    <hyperlink ref="E54" r:id="rId55" display="n.boronkinova@adm.gazprom.ru"/>
  </hyperlinks>
  <printOptions/>
  <pageMargins left="0.75" right="0.75" top="1" bottom="1" header="0.492125985" footer="0.492125985"/>
  <pageSetup fitToHeight="2" fitToWidth="1" horizontalDpi="600" verticalDpi="600" orientation="landscape" paperSize="9" scale="61"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35" sqref="B35"/>
    </sheetView>
  </sheetViews>
  <sheetFormatPr defaultColWidth="9.140625" defaultRowHeight="12.75"/>
  <cols>
    <col min="1" max="1" width="30.8515625" style="0" bestFit="1" customWidth="1"/>
    <col min="2" max="2" width="17.8515625" style="0" bestFit="1" customWidth="1"/>
    <col min="3" max="3" width="26.00390625" style="0" bestFit="1" customWidth="1"/>
  </cols>
  <sheetData>
    <row r="1" spans="1:3" ht="12.75">
      <c r="A1" s="115" t="s">
        <v>280</v>
      </c>
      <c r="B1" s="116"/>
      <c r="C1" s="117"/>
    </row>
    <row r="2" spans="1:3" ht="12.75">
      <c r="A2" s="108" t="s">
        <v>188</v>
      </c>
      <c r="B2" s="108" t="s">
        <v>54</v>
      </c>
      <c r="C2" s="110" t="s">
        <v>103</v>
      </c>
    </row>
    <row r="3" spans="1:3" ht="12.75">
      <c r="A3" s="10" t="s">
        <v>264</v>
      </c>
      <c r="B3" s="109" t="s">
        <v>61</v>
      </c>
      <c r="C3" s="106" t="s">
        <v>75</v>
      </c>
    </row>
    <row r="4" spans="1:3" ht="12.75">
      <c r="A4" s="10" t="s">
        <v>111</v>
      </c>
      <c r="B4" s="7" t="s">
        <v>59</v>
      </c>
      <c r="C4" s="10" t="s">
        <v>78</v>
      </c>
    </row>
    <row r="5" spans="1:3" ht="12.75">
      <c r="A5" s="10" t="s">
        <v>128</v>
      </c>
      <c r="B5" s="7" t="s">
        <v>126</v>
      </c>
      <c r="C5" s="10" t="s">
        <v>286</v>
      </c>
    </row>
    <row r="6" spans="1:3" ht="12.75">
      <c r="A6" s="10" t="s">
        <v>113</v>
      </c>
      <c r="B6" s="7" t="s">
        <v>114</v>
      </c>
      <c r="C6" s="10" t="s">
        <v>287</v>
      </c>
    </row>
    <row r="7" spans="1:3" ht="12.75">
      <c r="A7" s="10" t="s">
        <v>109</v>
      </c>
      <c r="B7" s="7" t="s">
        <v>63</v>
      </c>
      <c r="C7" s="10" t="s">
        <v>288</v>
      </c>
    </row>
    <row r="8" spans="1:3" ht="12.75">
      <c r="A8" s="10" t="s">
        <v>278</v>
      </c>
      <c r="B8" s="7" t="s">
        <v>70</v>
      </c>
      <c r="C8" s="10" t="s">
        <v>285</v>
      </c>
    </row>
    <row r="9" spans="1:3" ht="12.75">
      <c r="A9" s="10" t="s">
        <v>22</v>
      </c>
      <c r="B9" s="7" t="s">
        <v>66</v>
      </c>
      <c r="C9" s="10" t="s">
        <v>87</v>
      </c>
    </row>
    <row r="10" spans="1:3" ht="12.75">
      <c r="A10" s="10" t="s">
        <v>7</v>
      </c>
      <c r="B10" s="7" t="s">
        <v>60</v>
      </c>
      <c r="C10" s="10" t="s">
        <v>88</v>
      </c>
    </row>
    <row r="11" spans="1:3" ht="12.75">
      <c r="A11" s="10" t="s">
        <v>267</v>
      </c>
      <c r="B11" s="7" t="s">
        <v>61</v>
      </c>
      <c r="C11" s="10" t="s">
        <v>75</v>
      </c>
    </row>
    <row r="12" spans="1:3" ht="12.75">
      <c r="A12" s="10" t="s">
        <v>13</v>
      </c>
      <c r="B12" s="7" t="s">
        <v>61</v>
      </c>
      <c r="C12" s="10" t="s">
        <v>75</v>
      </c>
    </row>
    <row r="13" spans="1:3" ht="12.75">
      <c r="A13" s="10" t="s">
        <v>9</v>
      </c>
      <c r="B13" s="7" t="s">
        <v>61</v>
      </c>
      <c r="C13" s="10" t="s">
        <v>74</v>
      </c>
    </row>
    <row r="14" spans="1:3" ht="12.75">
      <c r="A14" s="10" t="s">
        <v>30</v>
      </c>
      <c r="B14" s="7" t="s">
        <v>71</v>
      </c>
      <c r="C14" s="10" t="s">
        <v>284</v>
      </c>
    </row>
    <row r="15" spans="1:3" ht="12.75">
      <c r="A15" s="10" t="s">
        <v>12</v>
      </c>
      <c r="B15" s="7" t="s">
        <v>61</v>
      </c>
      <c r="C15" s="10" t="s">
        <v>75</v>
      </c>
    </row>
    <row r="16" spans="1:3" ht="12.75">
      <c r="A16" s="10" t="s">
        <v>193</v>
      </c>
      <c r="B16" s="7" t="s">
        <v>106</v>
      </c>
      <c r="C16" s="10" t="s">
        <v>107</v>
      </c>
    </row>
    <row r="17" spans="1:3" ht="12.75">
      <c r="A17" s="10" t="s">
        <v>289</v>
      </c>
      <c r="B17" s="7" t="s">
        <v>290</v>
      </c>
      <c r="C17" s="10" t="s">
        <v>291</v>
      </c>
    </row>
    <row r="18" spans="1:3" ht="12.75">
      <c r="A18" s="10" t="s">
        <v>19</v>
      </c>
      <c r="B18" s="7" t="s">
        <v>62</v>
      </c>
      <c r="C18" s="10" t="s">
        <v>282</v>
      </c>
    </row>
    <row r="19" spans="1:3" ht="12.75">
      <c r="A19" s="10" t="s">
        <v>25</v>
      </c>
      <c r="B19" s="7" t="s">
        <v>68</v>
      </c>
      <c r="C19" s="10" t="s">
        <v>283</v>
      </c>
    </row>
    <row r="20" spans="1:3" ht="12.75">
      <c r="A20" s="51" t="s">
        <v>279</v>
      </c>
      <c r="B20" s="8" t="s">
        <v>126</v>
      </c>
      <c r="C20" s="51" t="s">
        <v>281</v>
      </c>
    </row>
    <row r="22" ht="12.75">
      <c r="A22" s="101"/>
    </row>
    <row r="23" ht="12.75">
      <c r="A23" s="107"/>
    </row>
  </sheetData>
  <mergeCells count="1">
    <mergeCell ref="A1:C1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B41" sqref="B41"/>
    </sheetView>
  </sheetViews>
  <sheetFormatPr defaultColWidth="9.140625" defaultRowHeight="12.75"/>
  <cols>
    <col min="1" max="1" width="33.00390625" style="0" bestFit="1" customWidth="1"/>
    <col min="2" max="2" width="12.28125" style="0" bestFit="1" customWidth="1"/>
    <col min="3" max="3" width="17.8515625" style="0" bestFit="1" customWidth="1"/>
    <col min="4" max="4" width="40.28125" style="0" bestFit="1" customWidth="1"/>
    <col min="5" max="5" width="29.7109375" style="0" bestFit="1" customWidth="1"/>
  </cols>
  <sheetData>
    <row r="1" spans="1:5" ht="12.75">
      <c r="A1" s="115" t="s">
        <v>277</v>
      </c>
      <c r="B1" s="118"/>
      <c r="C1" s="118"/>
      <c r="D1" s="119"/>
      <c r="E1" s="102"/>
    </row>
    <row r="2" spans="1:5" ht="12.75">
      <c r="A2" s="4" t="s">
        <v>188</v>
      </c>
      <c r="B2" s="4" t="s">
        <v>215</v>
      </c>
      <c r="C2" s="4" t="s">
        <v>54</v>
      </c>
      <c r="D2" s="4" t="s">
        <v>103</v>
      </c>
      <c r="E2" s="103" t="s">
        <v>31</v>
      </c>
    </row>
    <row r="3" spans="1:5" ht="12.75">
      <c r="A3" s="7" t="s">
        <v>261</v>
      </c>
      <c r="B3" s="10"/>
      <c r="C3" s="2" t="s">
        <v>61</v>
      </c>
      <c r="D3" s="10" t="s">
        <v>138</v>
      </c>
      <c r="E3" s="104" t="s">
        <v>262</v>
      </c>
    </row>
    <row r="4" spans="1:5" ht="12.75">
      <c r="A4" s="7" t="s">
        <v>4</v>
      </c>
      <c r="B4" s="10" t="s">
        <v>99</v>
      </c>
      <c r="C4" s="2" t="s">
        <v>132</v>
      </c>
      <c r="D4" s="10" t="s">
        <v>125</v>
      </c>
      <c r="E4" s="105" t="s">
        <v>108</v>
      </c>
    </row>
    <row r="5" spans="1:5" ht="12.75">
      <c r="A5" s="7" t="s">
        <v>176</v>
      </c>
      <c r="B5" s="6"/>
      <c r="C5" s="2" t="s">
        <v>61</v>
      </c>
      <c r="D5" s="10" t="s">
        <v>138</v>
      </c>
      <c r="E5" s="105" t="s">
        <v>177</v>
      </c>
    </row>
    <row r="6" spans="1:5" ht="12.75">
      <c r="A6" s="7" t="s">
        <v>129</v>
      </c>
      <c r="B6" s="6" t="s">
        <v>101</v>
      </c>
      <c r="C6" s="2" t="s">
        <v>126</v>
      </c>
      <c r="D6" s="10" t="s">
        <v>131</v>
      </c>
      <c r="E6" s="105" t="s">
        <v>130</v>
      </c>
    </row>
    <row r="7" spans="1:5" ht="12.75">
      <c r="A7" s="7" t="s">
        <v>263</v>
      </c>
      <c r="B7" s="10" t="s">
        <v>100</v>
      </c>
      <c r="C7" s="2" t="s">
        <v>61</v>
      </c>
      <c r="D7" s="10" t="s">
        <v>75</v>
      </c>
      <c r="E7" s="105" t="s">
        <v>37</v>
      </c>
    </row>
    <row r="8" spans="1:5" ht="12.75">
      <c r="A8" s="7" t="s">
        <v>264</v>
      </c>
      <c r="B8" s="10" t="s">
        <v>101</v>
      </c>
      <c r="C8" s="2" t="s">
        <v>61</v>
      </c>
      <c r="D8" s="10" t="s">
        <v>75</v>
      </c>
      <c r="E8" s="105" t="s">
        <v>38</v>
      </c>
    </row>
    <row r="9" spans="1:5" ht="12.75">
      <c r="A9" s="7" t="s">
        <v>194</v>
      </c>
      <c r="B9" s="6" t="s">
        <v>99</v>
      </c>
      <c r="C9" s="2" t="s">
        <v>172</v>
      </c>
      <c r="D9" s="10" t="s">
        <v>210</v>
      </c>
      <c r="E9" s="105" t="s">
        <v>153</v>
      </c>
    </row>
    <row r="10" spans="1:5" ht="12.75">
      <c r="A10" s="7" t="s">
        <v>265</v>
      </c>
      <c r="B10" s="10" t="s">
        <v>100</v>
      </c>
      <c r="C10" s="2" t="s">
        <v>55</v>
      </c>
      <c r="D10" s="10" t="s">
        <v>211</v>
      </c>
      <c r="E10" s="105" t="s">
        <v>216</v>
      </c>
    </row>
    <row r="11" spans="1:5" ht="12.75">
      <c r="A11" s="14" t="s">
        <v>111</v>
      </c>
      <c r="B11" s="15" t="s">
        <v>99</v>
      </c>
      <c r="C11" s="16" t="s">
        <v>59</v>
      </c>
      <c r="D11" s="15" t="s">
        <v>78</v>
      </c>
      <c r="E11" s="105" t="s">
        <v>92</v>
      </c>
    </row>
    <row r="12" spans="1:5" ht="12.75">
      <c r="A12" s="7" t="s">
        <v>113</v>
      </c>
      <c r="B12" s="6" t="s">
        <v>100</v>
      </c>
      <c r="C12" s="2" t="s">
        <v>114</v>
      </c>
      <c r="D12" s="10" t="s">
        <v>115</v>
      </c>
      <c r="E12" s="105" t="s">
        <v>116</v>
      </c>
    </row>
    <row r="13" spans="1:5" ht="12.75">
      <c r="A13" s="7" t="s">
        <v>213</v>
      </c>
      <c r="B13" s="6"/>
      <c r="C13" s="2" t="s">
        <v>61</v>
      </c>
      <c r="D13" s="10" t="s">
        <v>138</v>
      </c>
      <c r="E13" s="105" t="s">
        <v>214</v>
      </c>
    </row>
    <row r="14" spans="1:5" ht="12.75">
      <c r="A14" s="7" t="s">
        <v>156</v>
      </c>
      <c r="B14" s="10" t="s">
        <v>100</v>
      </c>
      <c r="C14" s="5" t="s">
        <v>106</v>
      </c>
      <c r="D14" s="10" t="s">
        <v>198</v>
      </c>
      <c r="E14" s="105" t="s">
        <v>157</v>
      </c>
    </row>
    <row r="15" spans="1:5" ht="12.75">
      <c r="A15" s="7" t="s">
        <v>184</v>
      </c>
      <c r="B15" s="6" t="s">
        <v>101</v>
      </c>
      <c r="C15" s="2" t="s">
        <v>126</v>
      </c>
      <c r="D15" s="10" t="s">
        <v>212</v>
      </c>
      <c r="E15" s="105" t="s">
        <v>185</v>
      </c>
    </row>
    <row r="16" spans="1:5" ht="12.75">
      <c r="A16" s="7" t="s">
        <v>266</v>
      </c>
      <c r="B16" s="10" t="s">
        <v>100</v>
      </c>
      <c r="C16" s="2" t="s">
        <v>106</v>
      </c>
      <c r="D16" s="10" t="s">
        <v>178</v>
      </c>
      <c r="E16" s="105" t="s">
        <v>140</v>
      </c>
    </row>
    <row r="17" spans="1:5" ht="12.75">
      <c r="A17" s="7" t="s">
        <v>7</v>
      </c>
      <c r="B17" s="10" t="s">
        <v>99</v>
      </c>
      <c r="C17" s="2" t="s">
        <v>60</v>
      </c>
      <c r="D17" s="10" t="s">
        <v>88</v>
      </c>
      <c r="E17" s="105" t="s">
        <v>44</v>
      </c>
    </row>
    <row r="18" spans="1:5" ht="12.75">
      <c r="A18" s="7" t="s">
        <v>267</v>
      </c>
      <c r="B18" s="10" t="s">
        <v>99</v>
      </c>
      <c r="C18" s="2" t="s">
        <v>61</v>
      </c>
      <c r="D18" s="10" t="s">
        <v>75</v>
      </c>
      <c r="E18" s="105" t="s">
        <v>34</v>
      </c>
    </row>
    <row r="19" spans="1:5" ht="12.75">
      <c r="A19" s="7" t="s">
        <v>13</v>
      </c>
      <c r="B19" s="10"/>
      <c r="C19" s="2" t="s">
        <v>61</v>
      </c>
      <c r="D19" s="10" t="s">
        <v>75</v>
      </c>
      <c r="E19" s="105" t="s">
        <v>36</v>
      </c>
    </row>
    <row r="20" spans="1:5" ht="12.75">
      <c r="A20" s="7" t="s">
        <v>186</v>
      </c>
      <c r="B20" s="6"/>
      <c r="C20" s="2" t="s">
        <v>61</v>
      </c>
      <c r="D20" s="10" t="s">
        <v>74</v>
      </c>
      <c r="E20" s="105" t="s">
        <v>187</v>
      </c>
    </row>
    <row r="21" spans="1:5" ht="12.75">
      <c r="A21" s="7" t="s">
        <v>9</v>
      </c>
      <c r="B21" s="10" t="s">
        <v>100</v>
      </c>
      <c r="C21" s="2" t="s">
        <v>61</v>
      </c>
      <c r="D21" s="10" t="s">
        <v>74</v>
      </c>
      <c r="E21" s="105" t="s">
        <v>41</v>
      </c>
    </row>
    <row r="22" spans="1:5" ht="12.75">
      <c r="A22" s="7" t="s">
        <v>268</v>
      </c>
      <c r="B22" s="6" t="s">
        <v>99</v>
      </c>
      <c r="C22" s="2" t="s">
        <v>68</v>
      </c>
      <c r="D22" s="10" t="s">
        <v>166</v>
      </c>
      <c r="E22" s="105" t="s">
        <v>163</v>
      </c>
    </row>
    <row r="23" spans="1:5" ht="12.75">
      <c r="A23" s="18" t="s">
        <v>173</v>
      </c>
      <c r="B23" s="6" t="s">
        <v>99</v>
      </c>
      <c r="C23" s="2" t="s">
        <v>172</v>
      </c>
      <c r="D23" s="6" t="s">
        <v>175</v>
      </c>
      <c r="E23" s="105" t="s">
        <v>182</v>
      </c>
    </row>
    <row r="24" spans="1:5" ht="12.75">
      <c r="A24" s="7" t="s">
        <v>269</v>
      </c>
      <c r="B24" s="6" t="s">
        <v>101</v>
      </c>
      <c r="C24" s="2" t="s">
        <v>126</v>
      </c>
      <c r="D24" s="10" t="s">
        <v>131</v>
      </c>
      <c r="E24" s="105" t="s">
        <v>181</v>
      </c>
    </row>
    <row r="25" spans="1:5" ht="12.75">
      <c r="A25" s="7" t="s">
        <v>12</v>
      </c>
      <c r="B25" s="10" t="s">
        <v>101</v>
      </c>
      <c r="C25" s="2" t="s">
        <v>61</v>
      </c>
      <c r="D25" s="7" t="s">
        <v>75</v>
      </c>
      <c r="E25" s="105" t="s">
        <v>35</v>
      </c>
    </row>
    <row r="26" spans="1:5" ht="12.75">
      <c r="A26" s="7" t="s">
        <v>270</v>
      </c>
      <c r="B26" s="6" t="s">
        <v>100</v>
      </c>
      <c r="C26" s="6" t="s">
        <v>150</v>
      </c>
      <c r="D26" s="10" t="s">
        <v>151</v>
      </c>
      <c r="E26" s="105" t="s">
        <v>152</v>
      </c>
    </row>
    <row r="27" spans="1:5" ht="12.75">
      <c r="A27" s="18" t="s">
        <v>201</v>
      </c>
      <c r="B27" s="6" t="s">
        <v>101</v>
      </c>
      <c r="C27" s="6" t="s">
        <v>172</v>
      </c>
      <c r="D27" s="6" t="s">
        <v>202</v>
      </c>
      <c r="E27" s="104" t="s">
        <v>203</v>
      </c>
    </row>
    <row r="28" spans="1:5" ht="12.75">
      <c r="A28" s="7" t="s">
        <v>0</v>
      </c>
      <c r="B28" s="10" t="s">
        <v>99</v>
      </c>
      <c r="C28" s="6" t="s">
        <v>58</v>
      </c>
      <c r="D28" s="10" t="s">
        <v>84</v>
      </c>
      <c r="E28" s="105" t="s">
        <v>50</v>
      </c>
    </row>
    <row r="29" spans="1:5" ht="12.75">
      <c r="A29" s="7" t="s">
        <v>137</v>
      </c>
      <c r="B29" s="6"/>
      <c r="C29" s="2" t="s">
        <v>61</v>
      </c>
      <c r="D29" s="10" t="s">
        <v>138</v>
      </c>
      <c r="E29" s="105" t="s">
        <v>139</v>
      </c>
    </row>
    <row r="30" spans="1:5" ht="12.75">
      <c r="A30" s="7" t="s">
        <v>2</v>
      </c>
      <c r="B30" s="10" t="s">
        <v>100</v>
      </c>
      <c r="C30" s="2" t="s">
        <v>68</v>
      </c>
      <c r="D30" s="10" t="s">
        <v>117</v>
      </c>
      <c r="E30" s="105" t="s">
        <v>189</v>
      </c>
    </row>
    <row r="31" spans="1:5" ht="12.75">
      <c r="A31" s="7" t="s">
        <v>193</v>
      </c>
      <c r="B31" s="6" t="s">
        <v>100</v>
      </c>
      <c r="C31" s="2" t="s">
        <v>106</v>
      </c>
      <c r="D31" s="6" t="s">
        <v>107</v>
      </c>
      <c r="E31" s="105" t="s">
        <v>105</v>
      </c>
    </row>
    <row r="32" spans="1:5" ht="12.75">
      <c r="A32" s="7" t="s">
        <v>19</v>
      </c>
      <c r="B32" s="6" t="s">
        <v>101</v>
      </c>
      <c r="C32" s="2" t="s">
        <v>62</v>
      </c>
      <c r="D32" s="10" t="s">
        <v>80</v>
      </c>
      <c r="E32" s="105" t="s">
        <v>43</v>
      </c>
    </row>
    <row r="33" spans="1:5" ht="12.75">
      <c r="A33" s="7" t="s">
        <v>208</v>
      </c>
      <c r="B33" s="6" t="s">
        <v>101</v>
      </c>
      <c r="C33" s="2" t="s">
        <v>205</v>
      </c>
      <c r="D33" s="10" t="s">
        <v>206</v>
      </c>
      <c r="E33" s="105" t="s">
        <v>207</v>
      </c>
    </row>
    <row r="34" spans="1:5" ht="12.75">
      <c r="A34" s="7" t="s">
        <v>271</v>
      </c>
      <c r="B34" s="10" t="s">
        <v>100</v>
      </c>
      <c r="C34" s="2" t="s">
        <v>106</v>
      </c>
      <c r="D34" s="10" t="s">
        <v>178</v>
      </c>
      <c r="E34" s="105" t="s">
        <v>179</v>
      </c>
    </row>
    <row r="35" spans="1:5" ht="12.75">
      <c r="A35" s="25" t="s">
        <v>174</v>
      </c>
      <c r="B35" s="11" t="s">
        <v>99</v>
      </c>
      <c r="C35" s="9" t="s">
        <v>172</v>
      </c>
      <c r="D35" s="11" t="s">
        <v>175</v>
      </c>
      <c r="E35" s="105" t="s">
        <v>183</v>
      </c>
    </row>
    <row r="36" ht="12.75">
      <c r="A36" s="18" t="s">
        <v>272</v>
      </c>
    </row>
    <row r="38" ht="12.75">
      <c r="A38" s="101"/>
    </row>
  </sheetData>
  <mergeCells count="1">
    <mergeCell ref="A1:D1"/>
  </mergeCells>
  <hyperlinks>
    <hyperlink ref="E18" r:id="rId1" display="jmenezes@petrobras.com.br"/>
    <hyperlink ref="E25" r:id="rId2" display="sugaya@petrobras.com.br"/>
    <hyperlink ref="E19" r:id="rId3" display="jbtoledo@petrobras.com.br"/>
    <hyperlink ref="E7" r:id="rId4" display="cristianoduarte@petrobras.com.br"/>
    <hyperlink ref="E8" r:id="rId5" display="eduardofrozza@petrobras.com.br"/>
    <hyperlink ref="E21" r:id="rId6" display="jorged@ibp.org.br"/>
    <hyperlink ref="E5" r:id="rId7" display="cbrescia@comgas.com.br"/>
    <hyperlink ref="E20" r:id="rId8" display="jcdeluca@repsolypf.com"/>
    <hyperlink ref="E11" r:id="rId9" display="eric.vambert@gdfsuez.com"/>
    <hyperlink ref="E33" r:id="rId10" display="sumarwata@pertamina.com"/>
    <hyperlink ref="E24" r:id="rId11" display="khalilm@petronas.com.my"/>
    <hyperlink ref="E6" r:id="rId12" display="leec@petronas.com.my"/>
    <hyperlink ref="E15" r:id="rId13" display="hosw@malaysiangas.com"/>
    <hyperlink ref="E26" r:id="rId14" display="miltoncfi@petrobras.com"/>
    <hyperlink ref="E22" r:id="rId15" display="karen@sundenergy.com"/>
    <hyperlink ref="E30" r:id="rId16" display="rehans@statoil.com"/>
    <hyperlink ref="E9" r:id="rId17" display="e.sushilina@expo.gazprom.ru "/>
    <hyperlink ref="E23" r:id="rId18" display="k.khurshudyan@promgaz.ru"/>
    <hyperlink ref="E35" r:id="rId19" display="v.karasevich@promgaz.ru"/>
    <hyperlink ref="E17" r:id="rId20" display="janez.mozina@geoplin.si"/>
    <hyperlink ref="E16" r:id="rId21" display="jtrifont@repsol.com"/>
    <hyperlink ref="E14" r:id="rId22" display="helen.currie@bg-group.com"/>
    <hyperlink ref="E34" r:id="rId23" display="teo.michael@repsol.com"/>
    <hyperlink ref="E31" r:id="rId24" display="rodvila@petrobras.com.br"/>
    <hyperlink ref="E13" r:id="rId25" display="galiazzi@abegas.org.br"/>
    <hyperlink ref="E10" r:id="rId26" display="enrique.sira@ihscera.com"/>
    <hyperlink ref="E29" r:id="rId27" display="pedro.barboza@abegas.org.br"/>
  </hyperlinks>
  <printOptions/>
  <pageMargins left="0.75" right="0.75" top="1" bottom="1" header="0.492125985" footer="0.492125985"/>
  <pageSetup fitToHeight="1" fitToWidth="1" horizontalDpi="600" verticalDpi="600" orientation="landscape" paperSize="9" scale="99" r:id="rId28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E17" sqref="E17"/>
    </sheetView>
  </sheetViews>
  <sheetFormatPr defaultColWidth="9.140625" defaultRowHeight="12.75"/>
  <cols>
    <col min="1" max="1" width="23.28125" style="0" bestFit="1" customWidth="1"/>
    <col min="2" max="2" width="17.28125" style="0" bestFit="1" customWidth="1"/>
    <col min="3" max="3" width="25.57421875" style="0" bestFit="1" customWidth="1"/>
  </cols>
  <sheetData>
    <row r="1" spans="1:3" ht="12.75">
      <c r="A1" s="115" t="s">
        <v>292</v>
      </c>
      <c r="B1" s="120"/>
      <c r="C1" s="121"/>
    </row>
    <row r="2" spans="1:3" ht="12.75">
      <c r="A2" s="4" t="s">
        <v>188</v>
      </c>
      <c r="B2" s="4" t="s">
        <v>54</v>
      </c>
      <c r="C2" s="4" t="s">
        <v>103</v>
      </c>
    </row>
    <row r="3" spans="1:3" ht="12.75">
      <c r="A3" s="106" t="s">
        <v>20</v>
      </c>
      <c r="B3" s="2" t="s">
        <v>64</v>
      </c>
      <c r="C3" s="10" t="s">
        <v>293</v>
      </c>
    </row>
    <row r="4" spans="1:3" ht="12.75">
      <c r="A4" s="10" t="s">
        <v>13</v>
      </c>
      <c r="B4" s="2" t="s">
        <v>61</v>
      </c>
      <c r="C4" s="10" t="s">
        <v>75</v>
      </c>
    </row>
    <row r="5" spans="1:3" ht="12.75">
      <c r="A5" s="10" t="s">
        <v>12</v>
      </c>
      <c r="B5" s="2" t="s">
        <v>61</v>
      </c>
      <c r="C5" s="10" t="s">
        <v>75</v>
      </c>
    </row>
    <row r="6" spans="1:3" ht="12.75">
      <c r="A6" s="10" t="s">
        <v>23</v>
      </c>
      <c r="B6" s="2" t="s">
        <v>57</v>
      </c>
      <c r="C6" s="10" t="s">
        <v>89</v>
      </c>
    </row>
    <row r="7" spans="1:3" ht="12.75">
      <c r="A7" s="10" t="s">
        <v>294</v>
      </c>
      <c r="B7" s="2" t="s">
        <v>59</v>
      </c>
      <c r="C7" s="10" t="s">
        <v>78</v>
      </c>
    </row>
    <row r="8" spans="1:3" ht="12.75">
      <c r="A8" s="10" t="s">
        <v>295</v>
      </c>
      <c r="B8" s="2" t="s">
        <v>59</v>
      </c>
      <c r="C8" s="10" t="s">
        <v>78</v>
      </c>
    </row>
    <row r="9" spans="1:3" ht="12.75">
      <c r="A9" s="10" t="s">
        <v>296</v>
      </c>
      <c r="B9" s="2" t="s">
        <v>59</v>
      </c>
      <c r="C9" s="10" t="s">
        <v>297</v>
      </c>
    </row>
    <row r="10" spans="1:3" ht="12.75">
      <c r="A10" s="15" t="s">
        <v>111</v>
      </c>
      <c r="B10" s="16" t="s">
        <v>59</v>
      </c>
      <c r="C10" s="15" t="s">
        <v>78</v>
      </c>
    </row>
    <row r="11" spans="1:3" ht="12.75">
      <c r="A11" s="10" t="s">
        <v>298</v>
      </c>
      <c r="B11" s="2" t="s">
        <v>59</v>
      </c>
      <c r="C11" s="10" t="s">
        <v>78</v>
      </c>
    </row>
    <row r="12" spans="1:3" ht="12.75">
      <c r="A12" s="10" t="s">
        <v>302</v>
      </c>
      <c r="B12" s="2" t="s">
        <v>59</v>
      </c>
      <c r="C12" s="10" t="s">
        <v>78</v>
      </c>
    </row>
    <row r="13" spans="1:3" ht="12.75">
      <c r="A13" s="10" t="s">
        <v>112</v>
      </c>
      <c r="B13" s="2" t="s">
        <v>59</v>
      </c>
      <c r="C13" s="10" t="s">
        <v>79</v>
      </c>
    </row>
    <row r="14" spans="1:3" ht="12.75">
      <c r="A14" s="10" t="s">
        <v>209</v>
      </c>
      <c r="B14" s="2" t="s">
        <v>154</v>
      </c>
      <c r="C14" s="6" t="s">
        <v>155</v>
      </c>
    </row>
    <row r="15" spans="1:3" ht="12.75">
      <c r="A15" s="10" t="s">
        <v>4</v>
      </c>
      <c r="B15" s="2" t="s">
        <v>132</v>
      </c>
      <c r="C15" s="10" t="s">
        <v>125</v>
      </c>
    </row>
    <row r="16" spans="1:3" ht="12.75">
      <c r="A16" s="6" t="s">
        <v>299</v>
      </c>
      <c r="B16" s="113" t="s">
        <v>132</v>
      </c>
      <c r="C16" s="6" t="s">
        <v>300</v>
      </c>
    </row>
    <row r="17" spans="1:3" ht="12.75">
      <c r="A17" s="10" t="s">
        <v>268</v>
      </c>
      <c r="B17" s="113" t="s">
        <v>68</v>
      </c>
      <c r="C17" s="10" t="s">
        <v>166</v>
      </c>
    </row>
    <row r="18" spans="1:3" ht="12.75">
      <c r="A18" s="10" t="s">
        <v>30</v>
      </c>
      <c r="B18" s="113" t="s">
        <v>71</v>
      </c>
      <c r="C18" s="10" t="s">
        <v>284</v>
      </c>
    </row>
    <row r="19" spans="1:3" ht="12.75">
      <c r="A19" s="10" t="s">
        <v>0</v>
      </c>
      <c r="B19" s="2" t="s">
        <v>58</v>
      </c>
      <c r="C19" s="10" t="s">
        <v>84</v>
      </c>
    </row>
    <row r="20" spans="1:3" ht="12.75">
      <c r="A20" s="10" t="s">
        <v>225</v>
      </c>
      <c r="B20" s="2" t="s">
        <v>172</v>
      </c>
      <c r="C20" s="10" t="s">
        <v>227</v>
      </c>
    </row>
    <row r="21" spans="1:3" ht="12.75">
      <c r="A21" s="6" t="s">
        <v>221</v>
      </c>
      <c r="B21" s="2" t="s">
        <v>172</v>
      </c>
      <c r="C21" s="10" t="s">
        <v>159</v>
      </c>
    </row>
    <row r="22" spans="1:3" ht="12.75">
      <c r="A22" s="6" t="s">
        <v>173</v>
      </c>
      <c r="B22" s="2" t="s">
        <v>172</v>
      </c>
      <c r="C22" s="6" t="s">
        <v>175</v>
      </c>
    </row>
    <row r="23" spans="1:3" ht="12.75">
      <c r="A23" s="6" t="s">
        <v>174</v>
      </c>
      <c r="B23" s="113" t="s">
        <v>172</v>
      </c>
      <c r="C23" s="6" t="s">
        <v>175</v>
      </c>
    </row>
    <row r="24" spans="1:3" ht="12.75">
      <c r="A24" s="10" t="s">
        <v>21</v>
      </c>
      <c r="B24" s="113" t="s">
        <v>67</v>
      </c>
      <c r="C24" s="10" t="s">
        <v>86</v>
      </c>
    </row>
    <row r="25" spans="1:3" ht="12.75">
      <c r="A25" s="51" t="s">
        <v>7</v>
      </c>
      <c r="B25" s="114" t="s">
        <v>60</v>
      </c>
      <c r="C25" s="51" t="s">
        <v>88</v>
      </c>
    </row>
    <row r="26" ht="12.75">
      <c r="A26" s="2" t="s">
        <v>301</v>
      </c>
    </row>
    <row r="28" ht="12.75">
      <c r="A28" s="101"/>
    </row>
  </sheetData>
  <mergeCells count="1">
    <mergeCell ref="A1:C1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workbookViewId="0" topLeftCell="A1">
      <selection activeCell="A20" sqref="A20"/>
    </sheetView>
  </sheetViews>
  <sheetFormatPr defaultColWidth="9.140625" defaultRowHeight="12.75"/>
  <cols>
    <col min="1" max="1" width="44.00390625" style="0" bestFit="1" customWidth="1"/>
    <col min="2" max="2" width="9.57421875" style="45" bestFit="1" customWidth="1"/>
    <col min="3" max="3" width="11.421875" style="0" bestFit="1" customWidth="1"/>
    <col min="4" max="36" width="2.7109375" style="0" customWidth="1"/>
    <col min="37" max="45" width="7.7109375" style="0" customWidth="1"/>
  </cols>
  <sheetData>
    <row r="1" spans="1:36" s="26" customFormat="1" ht="13.5" thickTop="1">
      <c r="A1" s="128" t="s">
        <v>250</v>
      </c>
      <c r="B1" s="129"/>
      <c r="C1" s="42" t="s">
        <v>251</v>
      </c>
      <c r="D1" s="123">
        <v>2009</v>
      </c>
      <c r="E1" s="123"/>
      <c r="F1" s="123"/>
      <c r="G1" s="122">
        <v>2010</v>
      </c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  <c r="S1" s="122">
        <v>2011</v>
      </c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4"/>
      <c r="AE1" s="122">
        <v>2012</v>
      </c>
      <c r="AF1" s="123"/>
      <c r="AG1" s="123"/>
      <c r="AH1" s="123"/>
      <c r="AI1" s="123"/>
      <c r="AJ1" s="124"/>
    </row>
    <row r="2" spans="1:36" ht="13.5" thickBot="1">
      <c r="A2" s="130"/>
      <c r="B2" s="131"/>
      <c r="C2" s="43" t="s">
        <v>252</v>
      </c>
      <c r="D2" s="72">
        <v>40101</v>
      </c>
      <c r="E2" s="47">
        <f>D2+365/12</f>
        <v>40131.416666666664</v>
      </c>
      <c r="F2" s="48">
        <f aca="true" t="shared" si="0" ref="F2:AJ2">E2+365/12</f>
        <v>40161.83333333333</v>
      </c>
      <c r="G2" s="46">
        <f t="shared" si="0"/>
        <v>40192.24999999999</v>
      </c>
      <c r="H2" s="47">
        <f t="shared" si="0"/>
        <v>40222.66666666666</v>
      </c>
      <c r="I2" s="47">
        <f t="shared" si="0"/>
        <v>40253.08333333332</v>
      </c>
      <c r="J2" s="47">
        <f t="shared" si="0"/>
        <v>40283.499999999985</v>
      </c>
      <c r="K2" s="47">
        <f t="shared" si="0"/>
        <v>40313.91666666665</v>
      </c>
      <c r="L2" s="47">
        <f t="shared" si="0"/>
        <v>40344.333333333314</v>
      </c>
      <c r="M2" s="47">
        <f t="shared" si="0"/>
        <v>40374.74999999998</v>
      </c>
      <c r="N2" s="47">
        <f t="shared" si="0"/>
        <v>40405.16666666664</v>
      </c>
      <c r="O2" s="47">
        <f t="shared" si="0"/>
        <v>40435.58333333331</v>
      </c>
      <c r="P2" s="47">
        <f t="shared" si="0"/>
        <v>40465.99999999997</v>
      </c>
      <c r="Q2" s="47">
        <f t="shared" si="0"/>
        <v>40496.416666666635</v>
      </c>
      <c r="R2" s="49">
        <f t="shared" si="0"/>
        <v>40526.8333333333</v>
      </c>
      <c r="S2" s="46">
        <f t="shared" si="0"/>
        <v>40557.24999999996</v>
      </c>
      <c r="T2" s="47">
        <f t="shared" si="0"/>
        <v>40587.66666666663</v>
      </c>
      <c r="U2" s="47">
        <f t="shared" si="0"/>
        <v>40618.08333333329</v>
      </c>
      <c r="V2" s="47">
        <f t="shared" si="0"/>
        <v>40648.499999999956</v>
      </c>
      <c r="W2" s="47">
        <f t="shared" si="0"/>
        <v>40678.91666666662</v>
      </c>
      <c r="X2" s="47">
        <f t="shared" si="0"/>
        <v>40709.333333333285</v>
      </c>
      <c r="Y2" s="47">
        <f t="shared" si="0"/>
        <v>40739.74999999995</v>
      </c>
      <c r="Z2" s="47">
        <f t="shared" si="0"/>
        <v>40770.16666666661</v>
      </c>
      <c r="AA2" s="47">
        <f t="shared" si="0"/>
        <v>40800.58333333328</v>
      </c>
      <c r="AB2" s="47">
        <f t="shared" si="0"/>
        <v>40830.99999999994</v>
      </c>
      <c r="AC2" s="47">
        <f t="shared" si="0"/>
        <v>40861.416666666606</v>
      </c>
      <c r="AD2" s="49">
        <f t="shared" si="0"/>
        <v>40891.83333333327</v>
      </c>
      <c r="AE2" s="46">
        <f t="shared" si="0"/>
        <v>40922.249999999935</v>
      </c>
      <c r="AF2" s="47">
        <f t="shared" si="0"/>
        <v>40952.6666666666</v>
      </c>
      <c r="AG2" s="47">
        <f t="shared" si="0"/>
        <v>40983.08333333326</v>
      </c>
      <c r="AH2" s="47">
        <f t="shared" si="0"/>
        <v>41013.49999999993</v>
      </c>
      <c r="AI2" s="47">
        <f t="shared" si="0"/>
        <v>41043.91666666659</v>
      </c>
      <c r="AJ2" s="49">
        <f t="shared" si="0"/>
        <v>41074.333333333256</v>
      </c>
    </row>
    <row r="3" spans="1:36" ht="13.5" thickTop="1">
      <c r="A3" s="125" t="s">
        <v>237</v>
      </c>
      <c r="B3" s="63" t="s">
        <v>240</v>
      </c>
      <c r="C3" s="53">
        <f>3/7</f>
        <v>0.42857142857142855</v>
      </c>
      <c r="D3" s="73"/>
      <c r="E3" s="55"/>
      <c r="F3" s="56"/>
      <c r="G3" s="54"/>
      <c r="H3" s="55"/>
      <c r="I3" s="81"/>
      <c r="J3" s="81"/>
      <c r="K3" s="81"/>
      <c r="L3" s="82"/>
      <c r="M3" s="82"/>
      <c r="N3" s="82"/>
      <c r="O3" s="82"/>
      <c r="P3" s="55"/>
      <c r="Q3" s="55"/>
      <c r="R3" s="57"/>
      <c r="S3" s="54"/>
      <c r="T3" s="55"/>
      <c r="U3" s="55"/>
      <c r="V3" s="55"/>
      <c r="W3" s="55"/>
      <c r="X3" s="55"/>
      <c r="Y3" s="55"/>
      <c r="Z3" s="55"/>
      <c r="AA3" s="55"/>
      <c r="AB3" s="55"/>
      <c r="AC3" s="55"/>
      <c r="AD3" s="57"/>
      <c r="AE3" s="54"/>
      <c r="AF3" s="55"/>
      <c r="AG3" s="55"/>
      <c r="AH3" s="55"/>
      <c r="AI3" s="55"/>
      <c r="AJ3" s="57"/>
    </row>
    <row r="4" spans="1:36" ht="12.75">
      <c r="A4" s="126"/>
      <c r="B4" s="64" t="s">
        <v>241</v>
      </c>
      <c r="C4" s="44">
        <v>0</v>
      </c>
      <c r="D4" s="34"/>
      <c r="E4" s="31"/>
      <c r="F4" s="33"/>
      <c r="G4" s="35"/>
      <c r="H4" s="31"/>
      <c r="I4" s="31"/>
      <c r="J4" s="31"/>
      <c r="K4" s="31"/>
      <c r="L4" s="31"/>
      <c r="M4" s="31"/>
      <c r="N4" s="31"/>
      <c r="O4" s="31"/>
      <c r="P4" s="83"/>
      <c r="Q4" s="83"/>
      <c r="R4" s="84"/>
      <c r="S4" s="85"/>
      <c r="T4" s="83"/>
      <c r="U4" s="83"/>
      <c r="V4" s="31"/>
      <c r="W4" s="31"/>
      <c r="X4" s="31"/>
      <c r="Y4" s="31"/>
      <c r="Z4" s="31"/>
      <c r="AA4" s="31"/>
      <c r="AB4" s="31"/>
      <c r="AC4" s="31"/>
      <c r="AD4" s="36"/>
      <c r="AE4" s="35"/>
      <c r="AF4" s="31"/>
      <c r="AG4" s="31"/>
      <c r="AH4" s="31"/>
      <c r="AI4" s="31"/>
      <c r="AJ4" s="36"/>
    </row>
    <row r="5" spans="1:36" ht="12.75">
      <c r="A5" s="126"/>
      <c r="B5" s="64" t="s">
        <v>242</v>
      </c>
      <c r="C5" s="44">
        <v>0</v>
      </c>
      <c r="D5" s="34"/>
      <c r="E5" s="31"/>
      <c r="F5" s="33"/>
      <c r="G5" s="35"/>
      <c r="H5" s="31"/>
      <c r="I5" s="31"/>
      <c r="J5" s="31"/>
      <c r="K5" s="31"/>
      <c r="L5" s="31"/>
      <c r="M5" s="31"/>
      <c r="N5" s="31"/>
      <c r="O5" s="31"/>
      <c r="P5" s="31"/>
      <c r="Q5" s="31"/>
      <c r="R5" s="36"/>
      <c r="S5" s="35"/>
      <c r="T5" s="31"/>
      <c r="U5" s="31"/>
      <c r="V5" s="83"/>
      <c r="W5" s="83"/>
      <c r="X5" s="83"/>
      <c r="Y5" s="83"/>
      <c r="Z5" s="83"/>
      <c r="AA5" s="83"/>
      <c r="AB5" s="31"/>
      <c r="AC5" s="31"/>
      <c r="AD5" s="36"/>
      <c r="AE5" s="35"/>
      <c r="AF5" s="31"/>
      <c r="AG5" s="31"/>
      <c r="AH5" s="31"/>
      <c r="AI5" s="31"/>
      <c r="AJ5" s="36"/>
    </row>
    <row r="6" spans="1:36" ht="13.5" thickBot="1">
      <c r="A6" s="127"/>
      <c r="B6" s="65" t="s">
        <v>243</v>
      </c>
      <c r="C6" s="58">
        <v>0</v>
      </c>
      <c r="D6" s="74"/>
      <c r="E6" s="39"/>
      <c r="F6" s="41"/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  <c r="S6" s="38"/>
      <c r="T6" s="39"/>
      <c r="U6" s="39"/>
      <c r="V6" s="39"/>
      <c r="W6" s="39"/>
      <c r="X6" s="39"/>
      <c r="Y6" s="39"/>
      <c r="Z6" s="39"/>
      <c r="AA6" s="39"/>
      <c r="AB6" s="86"/>
      <c r="AC6" s="86"/>
      <c r="AD6" s="87"/>
      <c r="AE6" s="88"/>
      <c r="AF6" s="86"/>
      <c r="AG6" s="39"/>
      <c r="AH6" s="39"/>
      <c r="AI6" s="39"/>
      <c r="AJ6" s="40"/>
    </row>
    <row r="7" spans="1:36" ht="13.5" thickTop="1">
      <c r="A7" s="125" t="s">
        <v>238</v>
      </c>
      <c r="B7" s="63" t="s">
        <v>244</v>
      </c>
      <c r="C7" s="53">
        <v>0</v>
      </c>
      <c r="D7" s="73"/>
      <c r="E7" s="55"/>
      <c r="F7" s="56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7"/>
      <c r="S7" s="89"/>
      <c r="T7" s="90"/>
      <c r="U7" s="90"/>
      <c r="V7" s="90"/>
      <c r="W7" s="90"/>
      <c r="X7" s="90"/>
      <c r="Y7" s="90"/>
      <c r="Z7" s="55"/>
      <c r="AA7" s="55"/>
      <c r="AB7" s="55"/>
      <c r="AC7" s="55"/>
      <c r="AD7" s="57"/>
      <c r="AE7" s="54"/>
      <c r="AF7" s="55"/>
      <c r="AG7" s="55"/>
      <c r="AH7" s="55"/>
      <c r="AI7" s="55"/>
      <c r="AJ7" s="57"/>
    </row>
    <row r="8" spans="1:36" ht="12.75">
      <c r="A8" s="126"/>
      <c r="B8" s="64" t="s">
        <v>245</v>
      </c>
      <c r="C8" s="44">
        <v>0</v>
      </c>
      <c r="D8" s="34"/>
      <c r="E8" s="31"/>
      <c r="F8" s="33"/>
      <c r="G8" s="35"/>
      <c r="H8" s="31"/>
      <c r="I8" s="31"/>
      <c r="J8" s="31"/>
      <c r="K8" s="31"/>
      <c r="L8" s="31"/>
      <c r="M8" s="31"/>
      <c r="N8" s="31"/>
      <c r="O8" s="31"/>
      <c r="P8" s="31"/>
      <c r="Q8" s="31"/>
      <c r="R8" s="36"/>
      <c r="S8" s="35"/>
      <c r="T8" s="31"/>
      <c r="U8" s="31"/>
      <c r="V8" s="31"/>
      <c r="W8" s="31"/>
      <c r="X8" s="31"/>
      <c r="Y8" s="31"/>
      <c r="Z8" s="93"/>
      <c r="AA8" s="93"/>
      <c r="AB8" s="93"/>
      <c r="AC8" s="93"/>
      <c r="AD8" s="94"/>
      <c r="AE8" s="95"/>
      <c r="AF8" s="93"/>
      <c r="AG8" s="31"/>
      <c r="AH8" s="31"/>
      <c r="AI8" s="31"/>
      <c r="AJ8" s="36"/>
    </row>
    <row r="9" spans="1:36" ht="13.5" thickBot="1">
      <c r="A9" s="127"/>
      <c r="B9" s="65" t="s">
        <v>246</v>
      </c>
      <c r="C9" s="58">
        <v>0</v>
      </c>
      <c r="D9" s="74"/>
      <c r="E9" s="39"/>
      <c r="F9" s="41"/>
      <c r="G9" s="38"/>
      <c r="H9" s="39"/>
      <c r="I9" s="39"/>
      <c r="J9" s="39"/>
      <c r="K9" s="39"/>
      <c r="L9" s="91"/>
      <c r="M9" s="91"/>
      <c r="N9" s="91"/>
      <c r="O9" s="91"/>
      <c r="P9" s="91"/>
      <c r="Q9" s="91"/>
      <c r="R9" s="92"/>
      <c r="S9" s="38"/>
      <c r="T9" s="39"/>
      <c r="U9" s="39"/>
      <c r="V9" s="39"/>
      <c r="W9" s="39"/>
      <c r="X9" s="39"/>
      <c r="Y9" s="39"/>
      <c r="Z9" s="39"/>
      <c r="AA9" s="39"/>
      <c r="AB9" s="39"/>
      <c r="AC9" s="39"/>
      <c r="AD9" s="40"/>
      <c r="AE9" s="38"/>
      <c r="AF9" s="39"/>
      <c r="AG9" s="39"/>
      <c r="AH9" s="39"/>
      <c r="AI9" s="39"/>
      <c r="AJ9" s="40"/>
    </row>
    <row r="10" spans="1:36" ht="13.5" thickTop="1">
      <c r="A10" s="61" t="s">
        <v>239</v>
      </c>
      <c r="B10" s="64"/>
      <c r="C10" s="44">
        <v>1</v>
      </c>
      <c r="D10" s="30"/>
      <c r="E10" s="60"/>
      <c r="F10" s="29"/>
      <c r="G10" s="59"/>
      <c r="H10" s="60"/>
      <c r="I10" s="51"/>
      <c r="J10" s="51"/>
      <c r="K10" s="51"/>
      <c r="L10" s="51"/>
      <c r="M10" s="51"/>
      <c r="N10" s="51"/>
      <c r="O10" s="51"/>
      <c r="P10" s="51"/>
      <c r="Q10" s="51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2"/>
      <c r="AE10" s="50"/>
      <c r="AF10" s="51"/>
      <c r="AG10" s="51"/>
      <c r="AH10" s="51"/>
      <c r="AI10" s="51"/>
      <c r="AJ10" s="52"/>
    </row>
    <row r="11" spans="1:36" ht="12.75">
      <c r="A11" s="61" t="s">
        <v>253</v>
      </c>
      <c r="B11" s="64"/>
      <c r="C11" s="44">
        <v>1</v>
      </c>
      <c r="D11" s="28"/>
      <c r="E11" s="32"/>
      <c r="F11" s="27"/>
      <c r="G11" s="37"/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6"/>
      <c r="S11" s="35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6"/>
      <c r="AE11" s="35"/>
      <c r="AF11" s="31"/>
      <c r="AG11" s="31"/>
      <c r="AH11" s="31"/>
      <c r="AI11" s="31"/>
      <c r="AJ11" s="36"/>
    </row>
    <row r="12" spans="1:36" ht="12.75">
      <c r="A12" s="61" t="s">
        <v>247</v>
      </c>
      <c r="B12" s="64"/>
      <c r="C12" s="97">
        <v>0</v>
      </c>
      <c r="D12" s="34"/>
      <c r="E12" s="31"/>
      <c r="F12" s="33"/>
      <c r="G12" s="35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6"/>
      <c r="S12" s="35"/>
      <c r="T12" s="31"/>
      <c r="U12" s="31"/>
      <c r="V12" s="93"/>
      <c r="W12" s="93"/>
      <c r="X12" s="93"/>
      <c r="Y12" s="93"/>
      <c r="Z12" s="93"/>
      <c r="AA12" s="93"/>
      <c r="AB12" s="93"/>
      <c r="AC12" s="93"/>
      <c r="AD12" s="94"/>
      <c r="AE12" s="95"/>
      <c r="AF12" s="93"/>
      <c r="AG12" s="31"/>
      <c r="AH12" s="31"/>
      <c r="AI12" s="31"/>
      <c r="AJ12" s="36"/>
    </row>
    <row r="13" spans="1:36" ht="12.75">
      <c r="A13" s="61" t="s">
        <v>260</v>
      </c>
      <c r="B13" s="64"/>
      <c r="C13" s="97">
        <v>0</v>
      </c>
      <c r="D13" s="34"/>
      <c r="E13" s="31"/>
      <c r="F13" s="33"/>
      <c r="G13" s="35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6"/>
      <c r="S13" s="35"/>
      <c r="T13" s="31"/>
      <c r="U13" s="31"/>
      <c r="V13" s="93"/>
      <c r="W13" s="93"/>
      <c r="X13" s="93"/>
      <c r="Y13" s="93"/>
      <c r="Z13" s="93"/>
      <c r="AA13" s="93"/>
      <c r="AB13" s="31"/>
      <c r="AC13" s="31"/>
      <c r="AD13" s="36"/>
      <c r="AE13" s="35"/>
      <c r="AF13" s="31"/>
      <c r="AG13" s="31"/>
      <c r="AH13" s="31"/>
      <c r="AI13" s="31"/>
      <c r="AJ13" s="36"/>
    </row>
    <row r="14" spans="1:36" ht="12.75">
      <c r="A14" s="61" t="s">
        <v>248</v>
      </c>
      <c r="B14" s="64"/>
      <c r="C14" s="97">
        <v>0</v>
      </c>
      <c r="D14" s="34"/>
      <c r="E14" s="31"/>
      <c r="F14" s="33"/>
      <c r="G14" s="35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6"/>
      <c r="S14" s="35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6"/>
      <c r="AE14" s="35"/>
      <c r="AF14" s="31"/>
      <c r="AG14" s="93"/>
      <c r="AH14" s="93"/>
      <c r="AI14" s="93"/>
      <c r="AJ14" s="94"/>
    </row>
    <row r="15" spans="1:36" ht="13.5" thickBot="1">
      <c r="A15" s="62" t="s">
        <v>249</v>
      </c>
      <c r="B15" s="65"/>
      <c r="C15" s="98">
        <v>0</v>
      </c>
      <c r="D15" s="74"/>
      <c r="E15" s="39"/>
      <c r="F15" s="41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8"/>
      <c r="T15" s="39"/>
      <c r="U15" s="39"/>
      <c r="V15" s="39"/>
      <c r="W15" s="39"/>
      <c r="X15" s="39"/>
      <c r="Y15" s="39"/>
      <c r="Z15" s="39"/>
      <c r="AA15" s="39"/>
      <c r="AB15" s="91"/>
      <c r="AC15" s="91"/>
      <c r="AD15" s="92"/>
      <c r="AE15" s="96"/>
      <c r="AF15" s="91"/>
      <c r="AG15" s="39"/>
      <c r="AH15" s="39"/>
      <c r="AI15" s="39"/>
      <c r="AJ15" s="40"/>
    </row>
    <row r="16" spans="1:36" ht="68.25" thickBot="1" thickTop="1">
      <c r="A16" s="66" t="s">
        <v>254</v>
      </c>
      <c r="B16" s="69"/>
      <c r="C16" s="71">
        <f>2/7</f>
        <v>0.2857142857142857</v>
      </c>
      <c r="D16" s="75" t="s">
        <v>91</v>
      </c>
      <c r="E16" s="67"/>
      <c r="F16" s="76"/>
      <c r="G16" s="77"/>
      <c r="H16" s="68" t="s">
        <v>158</v>
      </c>
      <c r="I16" s="67"/>
      <c r="J16" s="67"/>
      <c r="K16" s="67"/>
      <c r="L16" s="67"/>
      <c r="M16" s="67"/>
      <c r="N16" s="67"/>
      <c r="O16" s="79" t="s">
        <v>255</v>
      </c>
      <c r="P16" s="67"/>
      <c r="Q16" s="67"/>
      <c r="R16" s="78"/>
      <c r="S16" s="70"/>
      <c r="T16" s="67"/>
      <c r="U16" s="79" t="s">
        <v>256</v>
      </c>
      <c r="V16" s="67"/>
      <c r="W16" s="67"/>
      <c r="X16" s="67"/>
      <c r="Y16" s="67"/>
      <c r="Z16" s="67"/>
      <c r="AA16" s="79" t="s">
        <v>257</v>
      </c>
      <c r="AB16" s="67"/>
      <c r="AC16" s="67"/>
      <c r="AD16" s="78"/>
      <c r="AE16" s="70"/>
      <c r="AF16" s="79" t="s">
        <v>258</v>
      </c>
      <c r="AG16" s="67"/>
      <c r="AH16" s="67"/>
      <c r="AI16" s="67"/>
      <c r="AJ16" s="80" t="s">
        <v>259</v>
      </c>
    </row>
    <row r="17" ht="13.5" thickTop="1"/>
  </sheetData>
  <mergeCells count="7">
    <mergeCell ref="S1:AD1"/>
    <mergeCell ref="AE1:AJ1"/>
    <mergeCell ref="A3:A6"/>
    <mergeCell ref="A7:A9"/>
    <mergeCell ref="A1:B2"/>
    <mergeCell ref="D1:F1"/>
    <mergeCell ref="G1:R1"/>
  </mergeCells>
  <printOptions/>
  <pageMargins left="0.75" right="0.75" top="1" bottom="1" header="0.492125985" footer="0.49212598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BI10</cp:lastModifiedBy>
  <cp:lastPrinted>2010-03-30T12:20:46Z</cp:lastPrinted>
  <dcterms:created xsi:type="dcterms:W3CDTF">2009-07-07T11:07:52Z</dcterms:created>
  <dcterms:modified xsi:type="dcterms:W3CDTF">2010-05-20T17:41:02Z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